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at\Desktop\Επιλογές Διευθυντών\"/>
    </mc:Choice>
  </mc:AlternateContent>
  <bookViews>
    <workbookView xWindow="0" yWindow="0" windowWidth="28770" windowHeight="11625"/>
  </bookViews>
  <sheets>
    <sheet name="ΔΙΕΥΘΥΝΣΗ Π.Ε. ΗΛΕΙΑΣ_Μοριοδότη" sheetId="1" r:id="rId1"/>
  </sheets>
  <calcPr calcId="162913"/>
</workbook>
</file>

<file path=xl/calcChain.xml><?xml version="1.0" encoding="utf-8"?>
<calcChain xmlns="http://schemas.openxmlformats.org/spreadsheetml/2006/main">
  <c r="BF11" i="1" l="1"/>
  <c r="BB11" i="1"/>
  <c r="BA11" i="1" s="1"/>
  <c r="AZ11" i="1" s="1"/>
  <c r="AV11" i="1"/>
  <c r="AK11" i="1"/>
  <c r="AC11" i="1"/>
  <c r="T11" i="1"/>
  <c r="J11" i="1"/>
  <c r="BF9" i="1"/>
  <c r="BB9" i="1"/>
  <c r="AV9" i="1"/>
  <c r="AK9" i="1"/>
  <c r="AJ9" i="1" s="1"/>
  <c r="AC9" i="1"/>
  <c r="T9" i="1"/>
  <c r="J9" i="1"/>
  <c r="I9" i="1" s="1"/>
  <c r="BF27" i="1"/>
  <c r="BB27" i="1"/>
  <c r="BA27" i="1" s="1"/>
  <c r="AZ27" i="1" s="1"/>
  <c r="AV27" i="1"/>
  <c r="AK27" i="1"/>
  <c r="AJ27" i="1" s="1"/>
  <c r="AC27" i="1"/>
  <c r="T27" i="1"/>
  <c r="J27" i="1"/>
  <c r="I27" i="1" s="1"/>
  <c r="BF55" i="1"/>
  <c r="BB55" i="1"/>
  <c r="BA55" i="1" s="1"/>
  <c r="AZ55" i="1" s="1"/>
  <c r="AV55" i="1"/>
  <c r="AK55" i="1"/>
  <c r="AC55" i="1"/>
  <c r="T55" i="1"/>
  <c r="J55" i="1"/>
  <c r="BF66" i="1"/>
  <c r="BB66" i="1"/>
  <c r="BA66" i="1" s="1"/>
  <c r="AZ66" i="1" s="1"/>
  <c r="AV66" i="1"/>
  <c r="AK66" i="1"/>
  <c r="AJ66" i="1" s="1"/>
  <c r="AC66" i="1"/>
  <c r="T66" i="1"/>
  <c r="J66" i="1"/>
  <c r="BF22" i="1"/>
  <c r="BB22" i="1"/>
  <c r="BA22" i="1" s="1"/>
  <c r="AZ22" i="1" s="1"/>
  <c r="AV22" i="1"/>
  <c r="AK22" i="1"/>
  <c r="AJ22" i="1" s="1"/>
  <c r="AC22" i="1"/>
  <c r="T22" i="1"/>
  <c r="J22" i="1"/>
  <c r="BF33" i="1"/>
  <c r="BB33" i="1"/>
  <c r="AV33" i="1"/>
  <c r="AK33" i="1"/>
  <c r="AC33" i="1"/>
  <c r="T33" i="1"/>
  <c r="J33" i="1"/>
  <c r="BF35" i="1"/>
  <c r="BB35" i="1"/>
  <c r="BA35" i="1" s="1"/>
  <c r="AZ35" i="1"/>
  <c r="AV35" i="1"/>
  <c r="AK35" i="1"/>
  <c r="AC35" i="1"/>
  <c r="T35" i="1"/>
  <c r="J35" i="1"/>
  <c r="BF36" i="1"/>
  <c r="BB36" i="1"/>
  <c r="AV36" i="1"/>
  <c r="AK36" i="1"/>
  <c r="AJ36" i="1" s="1"/>
  <c r="AC36" i="1"/>
  <c r="T36" i="1"/>
  <c r="J36" i="1"/>
  <c r="BF26" i="1"/>
  <c r="BB26" i="1"/>
  <c r="BA26" i="1"/>
  <c r="AZ26" i="1"/>
  <c r="AV26" i="1"/>
  <c r="AK26" i="1"/>
  <c r="AJ26" i="1" s="1"/>
  <c r="AC26" i="1"/>
  <c r="T26" i="1"/>
  <c r="J26" i="1"/>
  <c r="BF43" i="1"/>
  <c r="BB43" i="1"/>
  <c r="AV43" i="1"/>
  <c r="AJ43" i="1" s="1"/>
  <c r="AK43" i="1"/>
  <c r="AC43" i="1"/>
  <c r="T43" i="1"/>
  <c r="J43" i="1"/>
  <c r="BF68" i="1"/>
  <c r="BB68" i="1"/>
  <c r="BA68" i="1" s="1"/>
  <c r="AZ68" i="1" s="1"/>
  <c r="AV68" i="1"/>
  <c r="AK68" i="1"/>
  <c r="AJ68" i="1" s="1"/>
  <c r="AC68" i="1"/>
  <c r="T68" i="1"/>
  <c r="J68" i="1"/>
  <c r="I68" i="1" s="1"/>
  <c r="BF69" i="1"/>
  <c r="BB69" i="1"/>
  <c r="BA69" i="1" s="1"/>
  <c r="AZ69" i="1"/>
  <c r="AV69" i="1"/>
  <c r="AK69" i="1"/>
  <c r="AJ69" i="1" s="1"/>
  <c r="AC69" i="1"/>
  <c r="T69" i="1"/>
  <c r="J69" i="1"/>
  <c r="BF37" i="1"/>
  <c r="BB37" i="1"/>
  <c r="BA37" i="1" s="1"/>
  <c r="AZ37" i="1" s="1"/>
  <c r="AV37" i="1"/>
  <c r="AK37" i="1"/>
  <c r="AC37" i="1"/>
  <c r="T37" i="1"/>
  <c r="J37" i="1"/>
  <c r="BF54" i="1"/>
  <c r="BB54" i="1"/>
  <c r="BA54" i="1" s="1"/>
  <c r="AZ54" i="1" s="1"/>
  <c r="AV54" i="1"/>
  <c r="AK54" i="1"/>
  <c r="AJ54" i="1" s="1"/>
  <c r="AC54" i="1"/>
  <c r="T54" i="1"/>
  <c r="J54" i="1"/>
  <c r="BF40" i="1"/>
  <c r="BB40" i="1"/>
  <c r="BA40" i="1"/>
  <c r="AZ40" i="1"/>
  <c r="AV40" i="1"/>
  <c r="AK40" i="1"/>
  <c r="AC40" i="1"/>
  <c r="T40" i="1"/>
  <c r="J40" i="1"/>
  <c r="BF70" i="1"/>
  <c r="BB70" i="1"/>
  <c r="BA70" i="1" s="1"/>
  <c r="AZ70" i="1" s="1"/>
  <c r="AV70" i="1"/>
  <c r="AK70" i="1"/>
  <c r="AC70" i="1"/>
  <c r="T70" i="1"/>
  <c r="J70" i="1"/>
  <c r="BF49" i="1"/>
  <c r="BB49" i="1"/>
  <c r="BA49" i="1"/>
  <c r="AZ49" i="1" s="1"/>
  <c r="AV49" i="1"/>
  <c r="AK49" i="1"/>
  <c r="AC49" i="1"/>
  <c r="T49" i="1"/>
  <c r="J49" i="1"/>
  <c r="BF29" i="1"/>
  <c r="BB29" i="1"/>
  <c r="BA29" i="1" s="1"/>
  <c r="AZ29" i="1"/>
  <c r="AV29" i="1"/>
  <c r="AK29" i="1"/>
  <c r="AC29" i="1"/>
  <c r="T29" i="1"/>
  <c r="J29" i="1"/>
  <c r="BF59" i="1"/>
  <c r="BB59" i="1"/>
  <c r="BA59" i="1"/>
  <c r="AZ59" i="1" s="1"/>
  <c r="AV59" i="1"/>
  <c r="AK59" i="1"/>
  <c r="AC59" i="1"/>
  <c r="T59" i="1"/>
  <c r="J59" i="1"/>
  <c r="BF42" i="1"/>
  <c r="BB42" i="1"/>
  <c r="BA42" i="1" s="1"/>
  <c r="AZ42" i="1"/>
  <c r="AV42" i="1"/>
  <c r="AK42" i="1"/>
  <c r="AJ42" i="1"/>
  <c r="AC42" i="1"/>
  <c r="T42" i="1"/>
  <c r="J42" i="1"/>
  <c r="BF23" i="1"/>
  <c r="BB23" i="1"/>
  <c r="AV23" i="1"/>
  <c r="AK23" i="1"/>
  <c r="AJ23" i="1" s="1"/>
  <c r="AC23" i="1"/>
  <c r="T23" i="1"/>
  <c r="J23" i="1"/>
  <c r="I23" i="1" s="1"/>
  <c r="BF31" i="1"/>
  <c r="BB31" i="1"/>
  <c r="BA31" i="1" s="1"/>
  <c r="AZ31" i="1"/>
  <c r="AV31" i="1"/>
  <c r="AK31" i="1"/>
  <c r="AJ31" i="1"/>
  <c r="AC31" i="1"/>
  <c r="T31" i="1"/>
  <c r="J31" i="1"/>
  <c r="BF58" i="1"/>
  <c r="BB58" i="1"/>
  <c r="BA58" i="1" s="1"/>
  <c r="AZ58" i="1" s="1"/>
  <c r="AV58" i="1"/>
  <c r="AK58" i="1"/>
  <c r="AC58" i="1"/>
  <c r="T58" i="1"/>
  <c r="J58" i="1"/>
  <c r="BF51" i="1"/>
  <c r="BB51" i="1"/>
  <c r="AV51" i="1"/>
  <c r="AK51" i="1"/>
  <c r="AJ51" i="1" s="1"/>
  <c r="AC51" i="1"/>
  <c r="T51" i="1"/>
  <c r="J51" i="1"/>
  <c r="BF53" i="1"/>
  <c r="BA53" i="1" s="1"/>
  <c r="AZ53" i="1" s="1"/>
  <c r="BB53" i="1"/>
  <c r="AV53" i="1"/>
  <c r="AK53" i="1"/>
  <c r="AJ53" i="1" s="1"/>
  <c r="AC53" i="1"/>
  <c r="T53" i="1"/>
  <c r="J53" i="1"/>
  <c r="BF19" i="1"/>
  <c r="BB19" i="1"/>
  <c r="AV19" i="1"/>
  <c r="AJ19" i="1" s="1"/>
  <c r="AK19" i="1"/>
  <c r="AC19" i="1"/>
  <c r="T19" i="1"/>
  <c r="J19" i="1"/>
  <c r="BF46" i="1"/>
  <c r="BB46" i="1"/>
  <c r="AV46" i="1"/>
  <c r="AK46" i="1"/>
  <c r="AJ46" i="1" s="1"/>
  <c r="AC46" i="1"/>
  <c r="T46" i="1"/>
  <c r="J46" i="1"/>
  <c r="I46" i="1"/>
  <c r="BF47" i="1"/>
  <c r="BB47" i="1"/>
  <c r="AV47" i="1"/>
  <c r="AK47" i="1"/>
  <c r="AJ47" i="1"/>
  <c r="AC47" i="1"/>
  <c r="T47" i="1"/>
  <c r="J47" i="1"/>
  <c r="BF15" i="1"/>
  <c r="BB15" i="1"/>
  <c r="BA15" i="1" s="1"/>
  <c r="AZ15" i="1" s="1"/>
  <c r="AV15" i="1"/>
  <c r="AK15" i="1"/>
  <c r="AC15" i="1"/>
  <c r="T15" i="1"/>
  <c r="J15" i="1"/>
  <c r="BF52" i="1"/>
  <c r="BB52" i="1"/>
  <c r="AV52" i="1"/>
  <c r="AK52" i="1"/>
  <c r="AJ52" i="1" s="1"/>
  <c r="AC52" i="1"/>
  <c r="T52" i="1"/>
  <c r="J52" i="1"/>
  <c r="BF56" i="1"/>
  <c r="BA56" i="1" s="1"/>
  <c r="AZ56" i="1" s="1"/>
  <c r="BB56" i="1"/>
  <c r="AV56" i="1"/>
  <c r="AK56" i="1"/>
  <c r="AC56" i="1"/>
  <c r="T56" i="1"/>
  <c r="J56" i="1"/>
  <c r="BF61" i="1"/>
  <c r="BB61" i="1"/>
  <c r="BA61" i="1" s="1"/>
  <c r="AZ61" i="1" s="1"/>
  <c r="AV61" i="1"/>
  <c r="AK61" i="1"/>
  <c r="AC61" i="1"/>
  <c r="T61" i="1"/>
  <c r="J61" i="1"/>
  <c r="BF21" i="1"/>
  <c r="BA21" i="1" s="1"/>
  <c r="AZ21" i="1" s="1"/>
  <c r="BB21" i="1"/>
  <c r="AV21" i="1"/>
  <c r="AK21" i="1"/>
  <c r="AC21" i="1"/>
  <c r="T21" i="1"/>
  <c r="J21" i="1"/>
  <c r="BF17" i="1"/>
  <c r="BB17" i="1"/>
  <c r="BA17" i="1" s="1"/>
  <c r="AZ17" i="1"/>
  <c r="AV17" i="1"/>
  <c r="AK17" i="1"/>
  <c r="AJ17" i="1" s="1"/>
  <c r="AC17" i="1"/>
  <c r="T17" i="1"/>
  <c r="J17" i="1"/>
  <c r="BF18" i="1"/>
  <c r="BB18" i="1"/>
  <c r="BA18" i="1"/>
  <c r="AZ18" i="1" s="1"/>
  <c r="AV18" i="1"/>
  <c r="AK18" i="1"/>
  <c r="AJ18" i="1" s="1"/>
  <c r="AC18" i="1"/>
  <c r="T18" i="1"/>
  <c r="J18" i="1"/>
  <c r="BF44" i="1"/>
  <c r="BB44" i="1"/>
  <c r="BA44" i="1" s="1"/>
  <c r="AZ44" i="1"/>
  <c r="AV44" i="1"/>
  <c r="AK44" i="1"/>
  <c r="AJ44" i="1"/>
  <c r="AC44" i="1"/>
  <c r="T44" i="1"/>
  <c r="J44" i="1"/>
  <c r="BF41" i="1"/>
  <c r="BB41" i="1"/>
  <c r="AV41" i="1"/>
  <c r="AK41" i="1"/>
  <c r="AJ41" i="1" s="1"/>
  <c r="AC41" i="1"/>
  <c r="T41" i="1"/>
  <c r="J41" i="1"/>
  <c r="I41" i="1" s="1"/>
  <c r="BF8" i="1"/>
  <c r="BB8" i="1"/>
  <c r="BA8" i="1" s="1"/>
  <c r="AZ8" i="1"/>
  <c r="AV8" i="1"/>
  <c r="AK8" i="1"/>
  <c r="AJ8" i="1"/>
  <c r="AC8" i="1"/>
  <c r="T8" i="1"/>
  <c r="J8" i="1"/>
  <c r="BF30" i="1"/>
  <c r="BB30" i="1"/>
  <c r="BA30" i="1" s="1"/>
  <c r="AZ30" i="1" s="1"/>
  <c r="AV30" i="1"/>
  <c r="AK30" i="1"/>
  <c r="AJ30" i="1" s="1"/>
  <c r="AC30" i="1"/>
  <c r="T30" i="1"/>
  <c r="J30" i="1"/>
  <c r="BF25" i="1"/>
  <c r="BB25" i="1"/>
  <c r="AV25" i="1"/>
  <c r="AK25" i="1"/>
  <c r="AJ25" i="1"/>
  <c r="AC25" i="1"/>
  <c r="T25" i="1"/>
  <c r="J25" i="1"/>
  <c r="BF13" i="1"/>
  <c r="BB13" i="1"/>
  <c r="BA13" i="1"/>
  <c r="AZ13" i="1"/>
  <c r="AV13" i="1"/>
  <c r="AK13" i="1"/>
  <c r="AJ13" i="1" s="1"/>
  <c r="AC13" i="1"/>
  <c r="T13" i="1"/>
  <c r="J13" i="1"/>
  <c r="BF16" i="1"/>
  <c r="BB16" i="1"/>
  <c r="AV16" i="1"/>
  <c r="AK16" i="1"/>
  <c r="AC16" i="1"/>
  <c r="T16" i="1"/>
  <c r="J16" i="1"/>
  <c r="BF14" i="1"/>
  <c r="BB14" i="1"/>
  <c r="AV14" i="1"/>
  <c r="AK14" i="1"/>
  <c r="AJ14" i="1" s="1"/>
  <c r="AC14" i="1"/>
  <c r="T14" i="1"/>
  <c r="I14" i="1" s="1"/>
  <c r="J14" i="1"/>
  <c r="BF45" i="1"/>
  <c r="BB45" i="1"/>
  <c r="AV45" i="1"/>
  <c r="AK45" i="1"/>
  <c r="AJ45" i="1"/>
  <c r="AC45" i="1"/>
  <c r="T45" i="1"/>
  <c r="J45" i="1"/>
  <c r="BF24" i="1"/>
  <c r="BB24" i="1"/>
  <c r="BA24" i="1"/>
  <c r="AZ24" i="1"/>
  <c r="AV24" i="1"/>
  <c r="AK24" i="1"/>
  <c r="AC24" i="1"/>
  <c r="T24" i="1"/>
  <c r="J24" i="1"/>
  <c r="BF39" i="1"/>
  <c r="BB39" i="1"/>
  <c r="BA39" i="1" s="1"/>
  <c r="AZ39" i="1" s="1"/>
  <c r="AV39" i="1"/>
  <c r="AK39" i="1"/>
  <c r="AJ39" i="1" s="1"/>
  <c r="AC39" i="1"/>
  <c r="T39" i="1"/>
  <c r="J39" i="1"/>
  <c r="BF50" i="1"/>
  <c r="BB50" i="1"/>
  <c r="BA50" i="1"/>
  <c r="AZ50" i="1"/>
  <c r="AV50" i="1"/>
  <c r="AK50" i="1"/>
  <c r="AJ50" i="1" s="1"/>
  <c r="AC50" i="1"/>
  <c r="T50" i="1"/>
  <c r="J50" i="1"/>
  <c r="BF38" i="1"/>
  <c r="BB38" i="1"/>
  <c r="BA38" i="1" s="1"/>
  <c r="AZ38" i="1"/>
  <c r="AV38" i="1"/>
  <c r="AK38" i="1"/>
  <c r="AJ38" i="1" s="1"/>
  <c r="AC38" i="1"/>
  <c r="T38" i="1"/>
  <c r="J38" i="1"/>
  <c r="BF67" i="1"/>
  <c r="BB67" i="1"/>
  <c r="BA67" i="1"/>
  <c r="AZ67" i="1" s="1"/>
  <c r="H67" i="1" s="1"/>
  <c r="AV67" i="1"/>
  <c r="AK67" i="1"/>
  <c r="AJ67" i="1" s="1"/>
  <c r="AC67" i="1"/>
  <c r="T67" i="1"/>
  <c r="J67" i="1"/>
  <c r="I67" i="1"/>
  <c r="BF12" i="1"/>
  <c r="BB12" i="1"/>
  <c r="BA12" i="1" s="1"/>
  <c r="AZ12" i="1" s="1"/>
  <c r="AV12" i="1"/>
  <c r="AK12" i="1"/>
  <c r="AJ12" i="1" s="1"/>
  <c r="AC12" i="1"/>
  <c r="T12" i="1"/>
  <c r="J12" i="1"/>
  <c r="BF20" i="1"/>
  <c r="BA20" i="1" s="1"/>
  <c r="AZ20" i="1" s="1"/>
  <c r="BB20" i="1"/>
  <c r="AV20" i="1"/>
  <c r="AK20" i="1"/>
  <c r="AJ20" i="1" s="1"/>
  <c r="AC20" i="1"/>
  <c r="T20" i="1"/>
  <c r="J20" i="1"/>
  <c r="BF6" i="1"/>
  <c r="BB6" i="1"/>
  <c r="BA6" i="1" s="1"/>
  <c r="AZ6" i="1"/>
  <c r="AV6" i="1"/>
  <c r="AK6" i="1"/>
  <c r="AJ6" i="1"/>
  <c r="AC6" i="1"/>
  <c r="T6" i="1"/>
  <c r="J6" i="1"/>
  <c r="BF65" i="1"/>
  <c r="BB65" i="1"/>
  <c r="AV65" i="1"/>
  <c r="AK65" i="1"/>
  <c r="AJ65" i="1" s="1"/>
  <c r="AC65" i="1"/>
  <c r="T65" i="1"/>
  <c r="J65" i="1"/>
  <c r="I65" i="1" s="1"/>
  <c r="BF48" i="1"/>
  <c r="BB48" i="1"/>
  <c r="BA48" i="1" s="1"/>
  <c r="AZ48" i="1"/>
  <c r="AV48" i="1"/>
  <c r="AK48" i="1"/>
  <c r="AJ48" i="1"/>
  <c r="AC48" i="1"/>
  <c r="T48" i="1"/>
  <c r="J48" i="1"/>
  <c r="BF34" i="1"/>
  <c r="BB34" i="1"/>
  <c r="BA34" i="1" s="1"/>
  <c r="AZ34" i="1" s="1"/>
  <c r="H34" i="1" s="1"/>
  <c r="AV34" i="1"/>
  <c r="AK34" i="1"/>
  <c r="AJ34" i="1" s="1"/>
  <c r="AC34" i="1"/>
  <c r="I34" i="1" s="1"/>
  <c r="T34" i="1"/>
  <c r="J34" i="1"/>
  <c r="BF10" i="1"/>
  <c r="BB10" i="1"/>
  <c r="AV10" i="1"/>
  <c r="AK10" i="1"/>
  <c r="AJ10" i="1"/>
  <c r="AC10" i="1"/>
  <c r="T10" i="1"/>
  <c r="J10" i="1"/>
  <c r="BF5" i="1"/>
  <c r="BB5" i="1"/>
  <c r="BA5" i="1"/>
  <c r="AZ5" i="1"/>
  <c r="AV5" i="1"/>
  <c r="AK5" i="1"/>
  <c r="AC5" i="1"/>
  <c r="T5" i="1"/>
  <c r="J5" i="1"/>
  <c r="BF28" i="1"/>
  <c r="BB28" i="1"/>
  <c r="BA28" i="1" s="1"/>
  <c r="AZ28" i="1" s="1"/>
  <c r="AV28" i="1"/>
  <c r="AK28" i="1"/>
  <c r="AJ28" i="1" s="1"/>
  <c r="AC28" i="1"/>
  <c r="T28" i="1"/>
  <c r="J28" i="1"/>
  <c r="BF60" i="1"/>
  <c r="BB60" i="1"/>
  <c r="BA60" i="1"/>
  <c r="AZ60" i="1"/>
  <c r="AV60" i="1"/>
  <c r="AK60" i="1"/>
  <c r="AJ60" i="1" s="1"/>
  <c r="AC60" i="1"/>
  <c r="T60" i="1"/>
  <c r="J60" i="1"/>
  <c r="BF7" i="1"/>
  <c r="BB7" i="1"/>
  <c r="BA7" i="1" s="1"/>
  <c r="AZ7" i="1" s="1"/>
  <c r="AV7" i="1"/>
  <c r="AJ7" i="1" s="1"/>
  <c r="AK7" i="1"/>
  <c r="AC7" i="1"/>
  <c r="T7" i="1"/>
  <c r="J7" i="1"/>
  <c r="BF64" i="1"/>
  <c r="BB64" i="1"/>
  <c r="BA64" i="1"/>
  <c r="AZ64" i="1" s="1"/>
  <c r="AV64" i="1"/>
  <c r="AK64" i="1"/>
  <c r="AJ64" i="1" s="1"/>
  <c r="AC64" i="1"/>
  <c r="T64" i="1"/>
  <c r="J64" i="1"/>
  <c r="BF57" i="1"/>
  <c r="BB57" i="1"/>
  <c r="BA57" i="1" s="1"/>
  <c r="AZ57" i="1" s="1"/>
  <c r="AV57" i="1"/>
  <c r="AK57" i="1"/>
  <c r="AJ57" i="1"/>
  <c r="AC57" i="1"/>
  <c r="T57" i="1"/>
  <c r="J57" i="1"/>
  <c r="I57" i="1" s="1"/>
  <c r="BF62" i="1"/>
  <c r="BB62" i="1"/>
  <c r="BA62" i="1" s="1"/>
  <c r="AZ62" i="1" s="1"/>
  <c r="AV62" i="1"/>
  <c r="AK62" i="1"/>
  <c r="AC62" i="1"/>
  <c r="T62" i="1"/>
  <c r="J62" i="1"/>
  <c r="BF63" i="1"/>
  <c r="BB63" i="1"/>
  <c r="AV63" i="1"/>
  <c r="AK63" i="1"/>
  <c r="AJ63" i="1" s="1"/>
  <c r="AC63" i="1"/>
  <c r="T63" i="1"/>
  <c r="J63" i="1"/>
  <c r="BF32" i="1"/>
  <c r="BA32" i="1" s="1"/>
  <c r="AZ32" i="1" s="1"/>
  <c r="BB32" i="1"/>
  <c r="AV32" i="1"/>
  <c r="AK32" i="1"/>
  <c r="AJ32" i="1" s="1"/>
  <c r="AC32" i="1"/>
  <c r="T32" i="1"/>
  <c r="J32" i="1"/>
  <c r="H46" i="1" l="1"/>
  <c r="I53" i="1"/>
  <c r="H53" i="1" s="1"/>
  <c r="I7" i="1"/>
  <c r="I20" i="1"/>
  <c r="H20" i="1" s="1"/>
  <c r="AJ62" i="1"/>
  <c r="I62" i="1" s="1"/>
  <c r="H62" i="1" s="1"/>
  <c r="I28" i="1"/>
  <c r="H28" i="1" s="1"/>
  <c r="I50" i="1"/>
  <c r="H50" i="1" s="1"/>
  <c r="I39" i="1"/>
  <c r="BA45" i="1"/>
  <c r="AZ45" i="1" s="1"/>
  <c r="BA14" i="1"/>
  <c r="AZ14" i="1" s="1"/>
  <c r="H14" i="1" s="1"/>
  <c r="AJ21" i="1"/>
  <c r="I21" i="1" s="1"/>
  <c r="H21" i="1" s="1"/>
  <c r="AJ61" i="1"/>
  <c r="I61" i="1" s="1"/>
  <c r="H61" i="1" s="1"/>
  <c r="AJ58" i="1"/>
  <c r="I58" i="1" s="1"/>
  <c r="H58" i="1" s="1"/>
  <c r="I54" i="1"/>
  <c r="H54" i="1" s="1"/>
  <c r="I36" i="1"/>
  <c r="AJ11" i="1"/>
  <c r="I11" i="1" s="1"/>
  <c r="H11" i="1" s="1"/>
  <c r="I63" i="1"/>
  <c r="I52" i="1"/>
  <c r="AJ16" i="1"/>
  <c r="I26" i="1"/>
  <c r="H26" i="1" s="1"/>
  <c r="H39" i="1"/>
  <c r="I18" i="1"/>
  <c r="H18" i="1" s="1"/>
  <c r="BA65" i="1"/>
  <c r="AZ65" i="1" s="1"/>
  <c r="H65" i="1" s="1"/>
  <c r="I25" i="1"/>
  <c r="H25" i="1" s="1"/>
  <c r="I30" i="1"/>
  <c r="H30" i="1" s="1"/>
  <c r="BA41" i="1"/>
  <c r="AZ41" i="1" s="1"/>
  <c r="H41" i="1" s="1"/>
  <c r="AJ59" i="1"/>
  <c r="I59" i="1" s="1"/>
  <c r="AJ29" i="1"/>
  <c r="I51" i="1"/>
  <c r="BA23" i="1"/>
  <c r="AZ23" i="1" s="1"/>
  <c r="H49" i="1"/>
  <c r="H27" i="1"/>
  <c r="I32" i="1"/>
  <c r="H32" i="1" s="1"/>
  <c r="I64" i="1"/>
  <c r="H64" i="1" s="1"/>
  <c r="I10" i="1"/>
  <c r="I60" i="1"/>
  <c r="H60" i="1" s="1"/>
  <c r="BA63" i="1"/>
  <c r="AZ63" i="1" s="1"/>
  <c r="AJ5" i="1"/>
  <c r="I5" i="1" s="1"/>
  <c r="H5" i="1" s="1"/>
  <c r="I13" i="1"/>
  <c r="H13" i="1" s="1"/>
  <c r="BA52" i="1"/>
  <c r="AZ52" i="1" s="1"/>
  <c r="H52" i="1" s="1"/>
  <c r="BA47" i="1"/>
  <c r="AZ47" i="1" s="1"/>
  <c r="BA46" i="1"/>
  <c r="AZ46" i="1" s="1"/>
  <c r="AJ49" i="1"/>
  <c r="I49" i="1" s="1"/>
  <c r="AJ70" i="1"/>
  <c r="I70" i="1" s="1"/>
  <c r="H70" i="1" s="1"/>
  <c r="AJ35" i="1"/>
  <c r="I35" i="1" s="1"/>
  <c r="H35" i="1" s="1"/>
  <c r="H68" i="1"/>
  <c r="H57" i="1"/>
  <c r="H7" i="1"/>
  <c r="H23" i="1"/>
  <c r="H59" i="1"/>
  <c r="I6" i="1"/>
  <c r="H6" i="1" s="1"/>
  <c r="BA16" i="1"/>
  <c r="AZ16" i="1" s="1"/>
  <c r="I44" i="1"/>
  <c r="H44" i="1" s="1"/>
  <c r="AJ56" i="1"/>
  <c r="I56" i="1" s="1"/>
  <c r="H56" i="1" s="1"/>
  <c r="BA19" i="1"/>
  <c r="AZ19" i="1" s="1"/>
  <c r="I42" i="1"/>
  <c r="H42" i="1" s="1"/>
  <c r="AJ40" i="1"/>
  <c r="I40" i="1" s="1"/>
  <c r="H40" i="1" s="1"/>
  <c r="BA43" i="1"/>
  <c r="AZ43" i="1" s="1"/>
  <c r="BA33" i="1"/>
  <c r="AZ33" i="1" s="1"/>
  <c r="AJ55" i="1"/>
  <c r="I55" i="1" s="1"/>
  <c r="H55" i="1" s="1"/>
  <c r="I19" i="1"/>
  <c r="H19" i="1" s="1"/>
  <c r="I43" i="1"/>
  <c r="I48" i="1"/>
  <c r="H48" i="1" s="1"/>
  <c r="I8" i="1"/>
  <c r="H8" i="1" s="1"/>
  <c r="I31" i="1"/>
  <c r="H31" i="1" s="1"/>
  <c r="I22" i="1"/>
  <c r="H22" i="1" s="1"/>
  <c r="I16" i="1"/>
  <c r="I38" i="1"/>
  <c r="H38" i="1" s="1"/>
  <c r="I45" i="1"/>
  <c r="I47" i="1"/>
  <c r="I69" i="1"/>
  <c r="H69" i="1" s="1"/>
  <c r="I66" i="1"/>
  <c r="H66" i="1" s="1"/>
  <c r="BA10" i="1"/>
  <c r="AZ10" i="1" s="1"/>
  <c r="H10" i="1" s="1"/>
  <c r="I12" i="1"/>
  <c r="H12" i="1" s="1"/>
  <c r="AJ24" i="1"/>
  <c r="I24" i="1" s="1"/>
  <c r="H24" i="1" s="1"/>
  <c r="BA25" i="1"/>
  <c r="AZ25" i="1" s="1"/>
  <c r="I17" i="1"/>
  <c r="H17" i="1" s="1"/>
  <c r="AJ15" i="1"/>
  <c r="I15" i="1" s="1"/>
  <c r="H15" i="1" s="1"/>
  <c r="BA51" i="1"/>
  <c r="AZ51" i="1" s="1"/>
  <c r="H51" i="1" s="1"/>
  <c r="I29" i="1"/>
  <c r="H29" i="1" s="1"/>
  <c r="AJ37" i="1"/>
  <c r="I37" i="1" s="1"/>
  <c r="H37" i="1" s="1"/>
  <c r="BA36" i="1"/>
  <c r="AZ36" i="1" s="1"/>
  <c r="H36" i="1" s="1"/>
  <c r="AJ33" i="1"/>
  <c r="I33" i="1" s="1"/>
  <c r="BA9" i="1"/>
  <c r="AZ9" i="1" s="1"/>
  <c r="H9" i="1" s="1"/>
  <c r="H63" i="1" l="1"/>
  <c r="H45" i="1"/>
  <c r="H47" i="1"/>
  <c r="H33" i="1"/>
  <c r="H16" i="1"/>
  <c r="H43" i="1"/>
</calcChain>
</file>

<file path=xl/sharedStrings.xml><?xml version="1.0" encoding="utf-8"?>
<sst xmlns="http://schemas.openxmlformats.org/spreadsheetml/2006/main" count="527" uniqueCount="335">
  <si>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</si>
  <si>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</si>
  <si>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</si>
  <si>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</si>
  <si>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</si>
  <si>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</si>
  <si>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</si>
  <si>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</si>
  <si>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</si>
  <si>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</si>
  <si>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</si>
  <si>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</si>
  <si>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</si>
  <si>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</si>
  <si>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</si>
  <si>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</si>
  <si>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</si>
  <si>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</si>
  <si>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</si>
  <si>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</si>
  <si>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</si>
  <si>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</si>
  <si>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</si>
  <si>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</si>
  <si>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</si>
  <si>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</si>
  <si>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</si>
  <si>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</si>
  <si>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</si>
  <si>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</si>
  <si>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</si>
  <si>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</si>
  <si>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</si>
  <si>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</si>
  <si>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</si>
  <si>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</si>
  <si>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</si>
  <si>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</si>
  <si>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</si>
  <si>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</si>
  <si>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</si>
  <si>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</si>
  <si>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</si>
  <si>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</si>
  <si>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</si>
  <si>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</si>
  <si>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</si>
  <si>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</si>
  <si>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</si>
  <si>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</si>
  <si>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</si>
  <si>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</si>
  <si>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</si>
  <si>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</si>
  <si>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</si>
  <si>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</si>
  <si>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</si>
  <si>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</si>
  <si>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</si>
  <si>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</si>
  <si>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</si>
  <si>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</si>
  <si>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</si>
  <si>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</si>
  <si>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</si>
  <si>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</si>
  <si>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</si>
  <si>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</si>
  <si>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</si>
  <si>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</si>
  <si>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</si>
  <si>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</si>
  <si>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</si>
  <si>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</si>
  <si>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</si>
  <si>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</si>
  <si>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</si>
  <si>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</si>
  <si>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</si>
  <si>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</si>
  <si>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</si>
  <si>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</si>
  <si>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</si>
  <si>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</si>
  <si>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</si>
  <si>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</si>
  <si>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</si>
  <si>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</si>
  <si>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</si>
  <si>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</si>
  <si>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</si>
  <si>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</si>
  <si>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</si>
  <si>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</si>
  <si>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</si>
  <si>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</si>
  <si>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</si>
  <si>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</si>
  <si>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</si>
  <si>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</si>
  <si>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</si>
  <si>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</si>
  <si>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</si>
  <si>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</si>
  <si>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</si>
  <si>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</si>
  <si>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</si>
  <si>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</si>
  <si>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</si>
  <si>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</si>
  <si>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</si>
  <si>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</si>
  <si>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</si>
  <si>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</si>
  <si>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</si>
  <si>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</si>
  <si>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</si>
  <si>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</si>
  <si>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</si>
  <si>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</si>
  <si>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</si>
  <si>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</si>
  <si>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</si>
  <si>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</si>
  <si>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</si>
  <si>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</si>
  <si>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</si>
  <si>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</si>
  <si>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</si>
  <si>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</si>
  <si>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</si>
  <si>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195114012.1</t>
  </si>
  <si>
    <t>602410</t>
  </si>
  <si>
    <t>ΑΓΓΕΛΟΠΟΥΛΟΥ ΔΙΑΜΑΝΤΩ</t>
  </si>
  <si>
    <t>ΠΕ70</t>
  </si>
  <si>
    <t>Α/ΘΜΙΑ</t>
  </si>
  <si>
    <t>ΔΙΕΥΘΥΝΣΗ Π.Ε. ΗΛΕΙΑΣ</t>
  </si>
  <si>
    <t>154902012.1</t>
  </si>
  <si>
    <t>588824</t>
  </si>
  <si>
    <t>ΑΓΡΑΠΙΔΗΣ ΑΛΕΞΙΟΣ</t>
  </si>
  <si>
    <t>194577000.1</t>
  </si>
  <si>
    <t>555691</t>
  </si>
  <si>
    <t xml:space="preserve">ΑΛΕΞΑΝΔΡΟΠΟΥΛΟΥ ΕΥΓΕΝΙΑ </t>
  </si>
  <si>
    <t>121904014.1</t>
  </si>
  <si>
    <t>596131</t>
  </si>
  <si>
    <t>ΑΛΕΞΟΠΟΥΛΟΣ ΟΔΥΣΣΕΑΣ</t>
  </si>
  <si>
    <t>123934015.1</t>
  </si>
  <si>
    <t>556108</t>
  </si>
  <si>
    <t>ΑΝΑΓΝΩΣΤΟΠΟΥΛΟΣ ΝΙΚΟΛΑΟΣ</t>
  </si>
  <si>
    <t>100877009.1</t>
  </si>
  <si>
    <t>585492</t>
  </si>
  <si>
    <t>ΑΝΑΣΤΟΠΟΥΛΟΣ ΑΝΑΣΤΑΣΙΟΣ</t>
  </si>
  <si>
    <t>175185008.1</t>
  </si>
  <si>
    <t>585008</t>
  </si>
  <si>
    <t>ΑΝΔΡΕΑΝΙΔΟΥ ΜΑΡΙΑ</t>
  </si>
  <si>
    <t>152494006.1</t>
  </si>
  <si>
    <t>554440</t>
  </si>
  <si>
    <t>ΓΑΡΓΑΛΙΑΝΟΣ ΙΩΑΝΝΗΣ</t>
  </si>
  <si>
    <t>161953004.1</t>
  </si>
  <si>
    <t>563030</t>
  </si>
  <si>
    <t>ΓΕΩΡΓΑΚΟΠΟΥΛΟΥ ΖΩΗ</t>
  </si>
  <si>
    <t>172123006.1</t>
  </si>
  <si>
    <t>555212</t>
  </si>
  <si>
    <t>ΓΕΩΡΓΟΠΟΥΛΟΣ ΑΛΕΞΙΟΣ</t>
  </si>
  <si>
    <t>181285006.1</t>
  </si>
  <si>
    <t>547182</t>
  </si>
  <si>
    <t>ΓΕΩΡΓΟΠΟΥΛΟΣ ΔΙΟΝΥΣΙΟΣ</t>
  </si>
  <si>
    <t>105893010.1</t>
  </si>
  <si>
    <t>622103</t>
  </si>
  <si>
    <t>ΓΚΑΡΑΓΚΟΥΝΗ ΕΛΕΝΗ</t>
  </si>
  <si>
    <t>174210006.1</t>
  </si>
  <si>
    <t>581554</t>
  </si>
  <si>
    <t>ΔΗΜΑΚΙΔΗ ΖΩΙΤΣΑ</t>
  </si>
  <si>
    <t>135336012.1</t>
  </si>
  <si>
    <t>557443</t>
  </si>
  <si>
    <t>ΖΕΥΛΑΣ ΠΑΝΑΓΙΩΤΗΣ</t>
  </si>
  <si>
    <t>150828008.1</t>
  </si>
  <si>
    <t>596125</t>
  </si>
  <si>
    <t>ΖΙΑΚΑΣ ΕΥΑΓΓΕΛΟΣ</t>
  </si>
  <si>
    <t>144168000.1</t>
  </si>
  <si>
    <t>579368</t>
  </si>
  <si>
    <t>ΖΩΓΟΠΟΥΛΟΣ ΚΩΝΣΤΑΝΤΙΝΟΣ</t>
  </si>
  <si>
    <t>170717001.1</t>
  </si>
  <si>
    <t>607091</t>
  </si>
  <si>
    <t>ΘΕΟΔΩΡΟΠΟΥΛΟΥ ΔΗΜΗΤΡΑ</t>
  </si>
  <si>
    <t>100618007.1</t>
  </si>
  <si>
    <t>587956</t>
  </si>
  <si>
    <t>ΘΕΟΔΩΡΟΠΟΥΛΟΥ ΚΩΣΤΟΥΛΑ</t>
  </si>
  <si>
    <t>151232007.1</t>
  </si>
  <si>
    <t>586188</t>
  </si>
  <si>
    <t>ΘΩΜΟΠΟΥΛΟΥ ΒΑΣΙΛΙΚΗ</t>
  </si>
  <si>
    <t>121239009.1</t>
  </si>
  <si>
    <t>614562</t>
  </si>
  <si>
    <t>ΚΑΠΟΛΑ ΑΝΑΣΤΑΣΙΑ</t>
  </si>
  <si>
    <t>133411002.2</t>
  </si>
  <si>
    <t>553578</t>
  </si>
  <si>
    <t>ΚΑΠΩΝΗΣ ΑΝΑΣΤΑΣΙΟΣ</t>
  </si>
  <si>
    <t>162630001.2</t>
  </si>
  <si>
    <t>617202</t>
  </si>
  <si>
    <t>ΚΑΡΑΓΓΕΛΗ ΚΥΡΙΑΚΗ - ΜΑΡΙΑ</t>
  </si>
  <si>
    <t>131971000.2</t>
  </si>
  <si>
    <t>567549</t>
  </si>
  <si>
    <t>ΚΛΕΙΔΕΡΗΣ ΠΑΝΑΓΙΩΤΗΣ</t>
  </si>
  <si>
    <t>155404013.1</t>
  </si>
  <si>
    <t>588984</t>
  </si>
  <si>
    <t>ΚΟΚΚΟΣΗΣ ΠΕΤΡΟΣ</t>
  </si>
  <si>
    <t>125358010.1</t>
  </si>
  <si>
    <t>225996</t>
  </si>
  <si>
    <t>ΚΟΥΖΟΥΛΗ ΣΟΦΙΑ</t>
  </si>
  <si>
    <t>ΠΕ06</t>
  </si>
  <si>
    <t>107582004.1</t>
  </si>
  <si>
    <t>575628</t>
  </si>
  <si>
    <t>128062005.1</t>
  </si>
  <si>
    <t>588557</t>
  </si>
  <si>
    <t>ΚΟΥΡΤΙΔΟΥ ΣΟΥΜΕΛΑ</t>
  </si>
  <si>
    <t>103371010.1</t>
  </si>
  <si>
    <t>560362</t>
  </si>
  <si>
    <t>ΚΟΥΣΑΒΕΛΟΣ ΝΙΚΟΛΑΟΣ</t>
  </si>
  <si>
    <t>193877010.1</t>
  </si>
  <si>
    <t>570378</t>
  </si>
  <si>
    <t>ΚΥΠΡΙΩΤΗΣ ΔΙΟΝΥΣΙΟΣ</t>
  </si>
  <si>
    <t>121840004.1</t>
  </si>
  <si>
    <t>707904</t>
  </si>
  <si>
    <t>ΚΩΝΣΤΑΝΤΟΠΟΥΛΟΣ ΑΛΕΞΙΟΣ</t>
  </si>
  <si>
    <t>ΠΕ71</t>
  </si>
  <si>
    <t>139731012.1</t>
  </si>
  <si>
    <t>562945</t>
  </si>
  <si>
    <t>ΜΑΥΡΟΕΙΔΑΚΟΥ ΕΛΕΝΗ</t>
  </si>
  <si>
    <t>169833008.3</t>
  </si>
  <si>
    <t>553795</t>
  </si>
  <si>
    <t>ΜΙΚΕΛΗΣ ΔΗΜΗΤΡΙΟΣ</t>
  </si>
  <si>
    <t>132575003.1</t>
  </si>
  <si>
    <t>622101</t>
  </si>
  <si>
    <t>ΜΠΑΝΤΟΥΝΑΣ ΑΓΓΕΛΟΣ</t>
  </si>
  <si>
    <t>193055012.1</t>
  </si>
  <si>
    <t>549784</t>
  </si>
  <si>
    <t>ΜΠΑΝΤΟΥΝΑΣ ΔΗΜΗΤΡΙΟΣ</t>
  </si>
  <si>
    <t>110351013.1</t>
  </si>
  <si>
    <t>556800</t>
  </si>
  <si>
    <t>148565013.1</t>
  </si>
  <si>
    <t>592933</t>
  </si>
  <si>
    <t>ΜΠΡΗ ΑΝΤΩΝΙΑ</t>
  </si>
  <si>
    <t>135440008.1</t>
  </si>
  <si>
    <t>584738</t>
  </si>
  <si>
    <t>168332007.1</t>
  </si>
  <si>
    <t>551679</t>
  </si>
  <si>
    <t>168044012.1</t>
  </si>
  <si>
    <t>575918</t>
  </si>
  <si>
    <t>ΝΙΚΟΛΟΥΤΣΟΣ ΧΡΗΣΤΟΣ</t>
  </si>
  <si>
    <t>148966000.1</t>
  </si>
  <si>
    <t>587903</t>
  </si>
  <si>
    <t>ΝΤΟΥΖΑ ΔΗΜΗΤΡΑ</t>
  </si>
  <si>
    <t>155479009.1</t>
  </si>
  <si>
    <t>588383</t>
  </si>
  <si>
    <t>ΝΤΟΥΜΑΣ ΓΕΩΡΓΙΟΣ</t>
  </si>
  <si>
    <t>178894010.1</t>
  </si>
  <si>
    <t>554848</t>
  </si>
  <si>
    <t>ΝΤΟΥΜΑΣ ΚΩΝΣΤΑΝΤΙΝΟΣ</t>
  </si>
  <si>
    <t>181527012.1</t>
  </si>
  <si>
    <t>610474</t>
  </si>
  <si>
    <t>ΠΑΝΑΓΙΩΤΟΠΟΥΛΟΣ ΘΕΟΔΩΡΟΣ</t>
  </si>
  <si>
    <t>131586002.1</t>
  </si>
  <si>
    <t>605038</t>
  </si>
  <si>
    <t>ΠΑΝΑΓΙΩΤΟΠΟΥΛΟΥ ΠΟΛΥΞΕΝΗ</t>
  </si>
  <si>
    <t>104389006.2</t>
  </si>
  <si>
    <t>611056</t>
  </si>
  <si>
    <t>ΠΑΠΑΖΑΦΕΙΡΟΠΟΥΛΟΣ ΚΩΝΣΤΑΝΤΙΝΟΣ</t>
  </si>
  <si>
    <t>108121004.1</t>
  </si>
  <si>
    <t>587964</t>
  </si>
  <si>
    <t>ΠΑΠΑΝΙΚΟΛΑΟΥ ΕΥΓΕΝΙΑ</t>
  </si>
  <si>
    <t>150030009.3</t>
  </si>
  <si>
    <t>554690</t>
  </si>
  <si>
    <t>ΠΑΤΣΟΥΡΗΣ ΕΥΘΥΜΙΟΣ</t>
  </si>
  <si>
    <t>171605006.1</t>
  </si>
  <si>
    <t>557389</t>
  </si>
  <si>
    <t>ΠΙΚΕΑΣ ΓΕΩΡΓΙΟΣ</t>
  </si>
  <si>
    <t>121697012.1</t>
  </si>
  <si>
    <t>594123</t>
  </si>
  <si>
    <t>128822007.1</t>
  </si>
  <si>
    <t>708143</t>
  </si>
  <si>
    <t>ΠΟΛΥΧΡΟΝΙΔΟΥ ΤΕΡΨΗ</t>
  </si>
  <si>
    <t>183343006.2</t>
  </si>
  <si>
    <t>610075</t>
  </si>
  <si>
    <t>ΠΟΥΛΗΣ ΑΝΑΣΤΑΣΙΟΣ</t>
  </si>
  <si>
    <t>119667000.1</t>
  </si>
  <si>
    <t>565447</t>
  </si>
  <si>
    <t>ΣΑΪΤΑΣ ΓΕΩΡΓΙΟΣ</t>
  </si>
  <si>
    <t>192668001.2</t>
  </si>
  <si>
    <t>594101</t>
  </si>
  <si>
    <t>ΣΑΡΑΝΤΟΠΟΥΛΟΥ ΒΑΣΙΛΙΚΗ ΝΕΚΤΑΡΙΑ</t>
  </si>
  <si>
    <t>155672007.1</t>
  </si>
  <si>
    <t>614321</t>
  </si>
  <si>
    <t>ΣΙΓΑΛΑΣ ΑΒΕΡΚΙΟΣ</t>
  </si>
  <si>
    <t>108050015.1</t>
  </si>
  <si>
    <t>617852</t>
  </si>
  <si>
    <t>ΣΙΦΑΚΗ ΜΑΡΙΑ</t>
  </si>
  <si>
    <t>146085009.1</t>
  </si>
  <si>
    <t>566257</t>
  </si>
  <si>
    <t>ΣΟΦΙΑΝΟΠΟΥΛΟΣ ΑΛΕΞΙΟΣ</t>
  </si>
  <si>
    <t>193039003.2</t>
  </si>
  <si>
    <t>552145</t>
  </si>
  <si>
    <t>ΣΤΑΜΟΣ ΝΙΚΟΛΑΟΣ</t>
  </si>
  <si>
    <t>189839013.1</t>
  </si>
  <si>
    <t>555532</t>
  </si>
  <si>
    <t>ΤΖΕΒΕΛΕΚΟΥ ΜΑΡΙΑ</t>
  </si>
  <si>
    <t>186015001.1</t>
  </si>
  <si>
    <t>574533</t>
  </si>
  <si>
    <t>ΤΟΥΜΠΕΚΗ ΑΙΚΑΤΕΡΙΝΗ</t>
  </si>
  <si>
    <t>143687000.1</t>
  </si>
  <si>
    <t>547181</t>
  </si>
  <si>
    <t>ΤΣΑΓΡΗΣ ΦΙΛΙΠΠΟΣ</t>
  </si>
  <si>
    <t>190949004.1</t>
  </si>
  <si>
    <t>611031</t>
  </si>
  <si>
    <t>ΤΣΟΓΛΗΣ ΚΩΝΣΤΑΝΤΙΝΟΣ</t>
  </si>
  <si>
    <t>175903005.1</t>
  </si>
  <si>
    <t>609787</t>
  </si>
  <si>
    <t>ΦΙΛΙΠΠΟΠΟΥΛΟΥ ΔΗΜΗΤΡΑ</t>
  </si>
  <si>
    <t>190335001.2</t>
  </si>
  <si>
    <t>612667</t>
  </si>
  <si>
    <t>ΦΟΥΡΚΑΛΙΔΗΣ ΣΤΕΡΓΙΟΣ</t>
  </si>
  <si>
    <t>ΠΕ11</t>
  </si>
  <si>
    <t>124590009.1</t>
  </si>
  <si>
    <t>228187</t>
  </si>
  <si>
    <t>ΦΡΕΖΑΔΟΣ ΠΑΝΑΓΙΩΤΗΣ</t>
  </si>
  <si>
    <t>145722014.1</t>
  </si>
  <si>
    <t>554772</t>
  </si>
  <si>
    <t>ΦΩΤΟΠΟΥΛΟΣ ΓΕΩΡΓΙΟΣ</t>
  </si>
  <si>
    <t>154876002.1</t>
  </si>
  <si>
    <t>594691</t>
  </si>
  <si>
    <t>ΧΡΥΣΑΝΘΑΚΟΠΟΥΛΟΥ ΑΝΑΣΤΑΣΙΑ</t>
  </si>
  <si>
    <t xml:space="preserve">ΚΟΥΝΕΛΗ ΕΛΕΝΗ </t>
  </si>
  <si>
    <t xml:space="preserve">ΝΙΚΟΛΟΠΟΥΛΟΣ ΕΥΑΓΓΕΛΟΣ </t>
  </si>
  <si>
    <t>ΠΟΛΙΤΑΚΗ ΕΦΗ</t>
  </si>
  <si>
    <t>ΜΠΑΤΖΑΚΑΣ ΔΗΜΗΤΡΗΣ</t>
  </si>
  <si>
    <t xml:space="preserve">ΝΙΒΟΥΡΛΗ ΕΛΕΥΘΕΡΙΑ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</si>
</sst>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0"/>
  <sheetViews>
    <sheetView tabSelected="1" topLeftCell="A4" workbookViewId="0">
      <selection activeCell="H5" sqref="H5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 x14ac:dyDescent="0.25">
      <c r="A1" s="33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0" t="s">
        <v>7</v>
      </c>
      <c r="I1" s="27" t="s">
        <v>8</v>
      </c>
      <c r="J1" s="23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23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23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23" t="s">
        <v>35</v>
      </c>
      <c r="AK1" s="30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30" t="s">
        <v>47</v>
      </c>
      <c r="AW1" s="19" t="s">
        <v>48</v>
      </c>
      <c r="AX1" s="19" t="s">
        <v>49</v>
      </c>
      <c r="AY1" s="23" t="s">
        <v>50</v>
      </c>
      <c r="AZ1" s="27" t="s">
        <v>51</v>
      </c>
      <c r="BA1" s="29" t="s">
        <v>52</v>
      </c>
      <c r="BB1" s="25" t="s">
        <v>53</v>
      </c>
      <c r="BC1" s="19" t="s">
        <v>54</v>
      </c>
      <c r="BD1" s="19" t="s">
        <v>55</v>
      </c>
      <c r="BE1" s="25" t="s">
        <v>56</v>
      </c>
      <c r="BF1" s="25" t="s">
        <v>57</v>
      </c>
      <c r="BG1" s="19" t="s">
        <v>58</v>
      </c>
      <c r="BH1" s="19" t="s">
        <v>59</v>
      </c>
      <c r="BI1" s="23" t="s">
        <v>60</v>
      </c>
      <c r="BJ1" s="23" t="s">
        <v>61</v>
      </c>
      <c r="BK1" s="19" t="s">
        <v>62</v>
      </c>
      <c r="BL1" s="19" t="s">
        <v>63</v>
      </c>
      <c r="BM1" s="7" t="s">
        <v>64</v>
      </c>
      <c r="BN1" s="7" t="s">
        <v>65</v>
      </c>
      <c r="BO1" s="19" t="s">
        <v>66</v>
      </c>
      <c r="BP1" s="21" t="s">
        <v>67</v>
      </c>
    </row>
    <row r="2" spans="1:68" ht="38.1" customHeight="1" x14ac:dyDescent="0.25">
      <c r="A2" s="33"/>
      <c r="B2" s="33"/>
      <c r="C2" s="33"/>
      <c r="D2" s="33"/>
      <c r="E2" s="33"/>
      <c r="F2" s="33"/>
      <c r="G2" s="33"/>
      <c r="H2" s="31"/>
      <c r="I2" s="28"/>
      <c r="J2" s="24"/>
      <c r="K2" s="20"/>
      <c r="L2" s="20"/>
      <c r="M2" s="20"/>
      <c r="N2" s="20"/>
      <c r="O2" s="20"/>
      <c r="P2" s="20"/>
      <c r="Q2" s="20"/>
      <c r="R2" s="20"/>
      <c r="S2" s="20"/>
      <c r="T2" s="24"/>
      <c r="U2" s="20"/>
      <c r="V2" s="20"/>
      <c r="W2" s="20"/>
      <c r="X2" s="20"/>
      <c r="Y2" s="20"/>
      <c r="Z2" s="20"/>
      <c r="AA2" s="20"/>
      <c r="AB2" s="20"/>
      <c r="AC2" s="24"/>
      <c r="AD2" s="20"/>
      <c r="AE2" s="20"/>
      <c r="AF2" s="20"/>
      <c r="AG2" s="20"/>
      <c r="AH2" s="20"/>
      <c r="AI2" s="20"/>
      <c r="AJ2" s="24"/>
      <c r="AK2" s="31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31"/>
      <c r="AW2" s="20"/>
      <c r="AX2" s="20"/>
      <c r="AY2" s="24"/>
      <c r="AZ2" s="28"/>
      <c r="BA2" s="24"/>
      <c r="BB2" s="26"/>
      <c r="BC2" s="20"/>
      <c r="BD2" s="20"/>
      <c r="BE2" s="26"/>
      <c r="BF2" s="26"/>
      <c r="BG2" s="20"/>
      <c r="BH2" s="20"/>
      <c r="BI2" s="24"/>
      <c r="BJ2" s="24"/>
      <c r="BK2" s="20"/>
      <c r="BL2" s="20"/>
      <c r="BM2" s="19" t="s">
        <v>68</v>
      </c>
      <c r="BN2" s="20"/>
      <c r="BO2" s="20"/>
      <c r="BP2" s="22"/>
    </row>
    <row r="3" spans="1:68" ht="42" customHeight="1" x14ac:dyDescent="0.25">
      <c r="A3" s="33"/>
      <c r="B3" s="33"/>
      <c r="C3" s="33"/>
      <c r="D3" s="33"/>
      <c r="E3" s="33"/>
      <c r="F3" s="33"/>
      <c r="G3" s="33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x14ac:dyDescent="0.25">
      <c r="A4" s="33"/>
      <c r="B4" s="33"/>
      <c r="C4" s="33"/>
      <c r="D4" s="33"/>
      <c r="E4" s="33"/>
      <c r="F4" s="33"/>
      <c r="G4" s="33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 x14ac:dyDescent="0.25">
      <c r="A5" s="12">
        <v>1</v>
      </c>
      <c r="B5" s="12" t="s">
        <v>158</v>
      </c>
      <c r="C5" s="12" t="s">
        <v>159</v>
      </c>
      <c r="D5" s="18" t="s">
        <v>160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46</v>
      </c>
      <c r="I5" s="14">
        <f t="shared" ref="I5:I36" si="1">MIN(J5+T5+AC5+AJ5+AY5,$I$3)</f>
        <v>20</v>
      </c>
      <c r="J5" s="15">
        <f t="shared" ref="J5:J36" si="2">MIN(SUM(K5:S5),$J$3)</f>
        <v>8</v>
      </c>
      <c r="K5" s="15">
        <v>6</v>
      </c>
      <c r="L5" s="15">
        <v>0</v>
      </c>
      <c r="M5" s="15">
        <v>0</v>
      </c>
      <c r="N5" s="15">
        <v>0</v>
      </c>
      <c r="O5" s="15">
        <v>2</v>
      </c>
      <c r="P5" s="15">
        <v>0</v>
      </c>
      <c r="Q5" s="15">
        <v>0</v>
      </c>
      <c r="R5" s="15">
        <v>0</v>
      </c>
      <c r="S5" s="15">
        <v>0</v>
      </c>
      <c r="T5" s="16">
        <f t="shared" ref="T5:T36" si="3">MIN(SUM(U5:AB5),$T$3)</f>
        <v>4</v>
      </c>
      <c r="U5" s="15">
        <v>0</v>
      </c>
      <c r="V5" s="15">
        <v>0</v>
      </c>
      <c r="W5" s="16">
        <v>1</v>
      </c>
      <c r="X5" s="16">
        <v>1</v>
      </c>
      <c r="Y5" s="15">
        <v>1</v>
      </c>
      <c r="Z5" s="16">
        <v>0</v>
      </c>
      <c r="AA5" s="15">
        <v>1</v>
      </c>
      <c r="AB5" s="16">
        <v>0</v>
      </c>
      <c r="AC5" s="16">
        <f t="shared" ref="AC5:AC36" si="4">MIN(SUM(AD5:AI5),$AC$3)</f>
        <v>2</v>
      </c>
      <c r="AD5" s="15">
        <v>0</v>
      </c>
      <c r="AE5" s="15">
        <v>2</v>
      </c>
      <c r="AF5" s="15">
        <v>0</v>
      </c>
      <c r="AG5" s="15">
        <v>0</v>
      </c>
      <c r="AH5" s="15">
        <v>0</v>
      </c>
      <c r="AI5" s="16">
        <v>0</v>
      </c>
      <c r="AJ5" s="14">
        <f t="shared" ref="AJ5:AJ36" si="5">MIN(AK5+AV5,$AJ$3)</f>
        <v>4</v>
      </c>
      <c r="AK5" s="14">
        <f t="shared" ref="AK5:AK36" si="6">MIN(SUM(AL5:AU5),$AK$3)</f>
        <v>3</v>
      </c>
      <c r="AL5" s="15">
        <v>0</v>
      </c>
      <c r="AM5" s="16">
        <v>1</v>
      </c>
      <c r="AN5" s="17">
        <v>0</v>
      </c>
      <c r="AO5" s="14">
        <v>0</v>
      </c>
      <c r="AP5" s="17">
        <v>2.25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1</v>
      </c>
      <c r="AW5" s="16">
        <v>1</v>
      </c>
      <c r="AX5" s="17">
        <v>0</v>
      </c>
      <c r="AY5" s="16">
        <v>2</v>
      </c>
      <c r="AZ5" s="13">
        <f t="shared" ref="AZ5:AZ36" si="8">MIN(BA5+BI5+BJ5,$AZ$3)</f>
        <v>26</v>
      </c>
      <c r="BA5" s="14">
        <f t="shared" ref="BA5:BA36" si="9">MIN(BB5+BE5+BF5,$BA$3)</f>
        <v>13</v>
      </c>
      <c r="BB5" s="14">
        <f t="shared" ref="BB5:BB36" si="10">MIN(SUM(BC5:BD5),$BB$3)</f>
        <v>9</v>
      </c>
      <c r="BC5" s="17">
        <v>10.75</v>
      </c>
      <c r="BD5" s="14">
        <v>0</v>
      </c>
      <c r="BE5" s="16">
        <v>5</v>
      </c>
      <c r="BF5" s="15">
        <f t="shared" ref="BF5:BF36" si="11">MIN(SUM(BG5:BH5),$BF$3)</f>
        <v>4</v>
      </c>
      <c r="BG5" s="15">
        <v>2</v>
      </c>
      <c r="BH5" s="15">
        <v>3</v>
      </c>
      <c r="BI5" s="16">
        <v>1</v>
      </c>
      <c r="BJ5" s="13">
        <v>12</v>
      </c>
      <c r="BK5" s="16">
        <v>0</v>
      </c>
      <c r="BL5" s="13">
        <v>6</v>
      </c>
      <c r="BM5" s="14">
        <v>6</v>
      </c>
      <c r="BN5" s="14">
        <v>0</v>
      </c>
      <c r="BO5" s="14">
        <v>0.875</v>
      </c>
      <c r="BP5" s="13">
        <v>0</v>
      </c>
    </row>
    <row r="6" spans="1:68" x14ac:dyDescent="0.25">
      <c r="A6" s="12">
        <v>2</v>
      </c>
      <c r="B6" s="12" t="s">
        <v>173</v>
      </c>
      <c r="C6" s="12" t="s">
        <v>174</v>
      </c>
      <c r="D6" s="18" t="s">
        <v>175</v>
      </c>
      <c r="E6" s="12" t="s">
        <v>134</v>
      </c>
      <c r="F6" s="12" t="s">
        <v>135</v>
      </c>
      <c r="G6" s="12" t="s">
        <v>136</v>
      </c>
      <c r="H6" s="13">
        <f t="shared" si="0"/>
        <v>46</v>
      </c>
      <c r="I6" s="14">
        <f t="shared" si="1"/>
        <v>19</v>
      </c>
      <c r="J6" s="15">
        <f t="shared" si="2"/>
        <v>11</v>
      </c>
      <c r="K6" s="15">
        <v>6</v>
      </c>
      <c r="L6" s="15">
        <v>0</v>
      </c>
      <c r="M6" s="15">
        <v>0</v>
      </c>
      <c r="N6" s="15">
        <v>0</v>
      </c>
      <c r="O6" s="15">
        <v>2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3</v>
      </c>
      <c r="U6" s="15">
        <v>0</v>
      </c>
      <c r="V6" s="15">
        <v>0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1</v>
      </c>
      <c r="AD6" s="15">
        <v>0</v>
      </c>
      <c r="AE6" s="15">
        <v>0</v>
      </c>
      <c r="AF6" s="15">
        <v>1</v>
      </c>
      <c r="AG6" s="15">
        <v>0</v>
      </c>
      <c r="AH6" s="15">
        <v>0</v>
      </c>
      <c r="AI6" s="16">
        <v>0</v>
      </c>
      <c r="AJ6" s="14">
        <f t="shared" si="5"/>
        <v>2</v>
      </c>
      <c r="AK6" s="14">
        <f t="shared" si="6"/>
        <v>2</v>
      </c>
      <c r="AL6" s="15">
        <v>0</v>
      </c>
      <c r="AM6" s="16">
        <v>2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2</v>
      </c>
      <c r="AZ6" s="13">
        <f t="shared" si="8"/>
        <v>27</v>
      </c>
      <c r="BA6" s="14">
        <f t="shared" si="9"/>
        <v>13</v>
      </c>
      <c r="BB6" s="14">
        <f t="shared" si="10"/>
        <v>7.75</v>
      </c>
      <c r="BC6" s="17">
        <v>7.75</v>
      </c>
      <c r="BD6" s="14">
        <v>0</v>
      </c>
      <c r="BE6" s="16">
        <v>5</v>
      </c>
      <c r="BF6" s="15">
        <f t="shared" si="11"/>
        <v>4</v>
      </c>
      <c r="BG6" s="15">
        <v>2</v>
      </c>
      <c r="BH6" s="15">
        <v>2</v>
      </c>
      <c r="BI6" s="16">
        <v>2</v>
      </c>
      <c r="BJ6" s="13">
        <v>12</v>
      </c>
      <c r="BK6" s="16">
        <v>0</v>
      </c>
      <c r="BL6" s="13">
        <v>4.375</v>
      </c>
      <c r="BM6" s="14">
        <v>5.625</v>
      </c>
      <c r="BN6" s="14">
        <v>0.375</v>
      </c>
      <c r="BO6" s="14">
        <v>1.875</v>
      </c>
      <c r="BP6" s="13">
        <v>0</v>
      </c>
    </row>
    <row r="7" spans="1:68" x14ac:dyDescent="0.25">
      <c r="A7" s="12">
        <v>3</v>
      </c>
      <c r="B7" s="12" t="s">
        <v>149</v>
      </c>
      <c r="C7" s="12" t="s">
        <v>150</v>
      </c>
      <c r="D7" s="18" t="s">
        <v>151</v>
      </c>
      <c r="E7" s="12" t="s">
        <v>134</v>
      </c>
      <c r="F7" s="12" t="s">
        <v>135</v>
      </c>
      <c r="G7" s="12" t="s">
        <v>136</v>
      </c>
      <c r="H7" s="13">
        <f t="shared" si="0"/>
        <v>37.299999999999997</v>
      </c>
      <c r="I7" s="14">
        <f t="shared" si="1"/>
        <v>18</v>
      </c>
      <c r="J7" s="15">
        <f t="shared" si="2"/>
        <v>6</v>
      </c>
      <c r="K7" s="15">
        <v>0</v>
      </c>
      <c r="L7" s="15">
        <v>0</v>
      </c>
      <c r="M7" s="15">
        <v>4</v>
      </c>
      <c r="N7" s="15">
        <v>0</v>
      </c>
      <c r="O7" s="15">
        <v>2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1</v>
      </c>
      <c r="V7" s="15">
        <v>2</v>
      </c>
      <c r="W7" s="16">
        <v>1</v>
      </c>
      <c r="X7" s="16">
        <v>0</v>
      </c>
      <c r="Y7" s="15">
        <v>0</v>
      </c>
      <c r="Z7" s="16">
        <v>0</v>
      </c>
      <c r="AA7" s="15">
        <v>1</v>
      </c>
      <c r="AB7" s="16">
        <v>0</v>
      </c>
      <c r="AC7" s="16">
        <f t="shared" si="4"/>
        <v>3</v>
      </c>
      <c r="AD7" s="15">
        <v>3</v>
      </c>
      <c r="AE7" s="15">
        <v>0</v>
      </c>
      <c r="AF7" s="15">
        <v>0</v>
      </c>
      <c r="AG7" s="15">
        <v>0</v>
      </c>
      <c r="AH7" s="15">
        <v>0</v>
      </c>
      <c r="AI7" s="16">
        <v>0</v>
      </c>
      <c r="AJ7" s="14">
        <f t="shared" si="5"/>
        <v>5</v>
      </c>
      <c r="AK7" s="14">
        <f t="shared" si="6"/>
        <v>3</v>
      </c>
      <c r="AL7" s="15">
        <v>0</v>
      </c>
      <c r="AM7" s="16">
        <v>3.5</v>
      </c>
      <c r="AN7" s="17">
        <v>0</v>
      </c>
      <c r="AO7" s="14">
        <v>0</v>
      </c>
      <c r="AP7" s="17">
        <v>0</v>
      </c>
      <c r="AQ7" s="14">
        <v>1.625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2</v>
      </c>
      <c r="AW7" s="16">
        <v>0</v>
      </c>
      <c r="AX7" s="17">
        <v>2</v>
      </c>
      <c r="AY7" s="16">
        <v>0</v>
      </c>
      <c r="AZ7" s="13">
        <f t="shared" si="8"/>
        <v>19.3</v>
      </c>
      <c r="BA7" s="14">
        <f t="shared" si="9"/>
        <v>10.3</v>
      </c>
      <c r="BB7" s="14">
        <f t="shared" si="10"/>
        <v>9</v>
      </c>
      <c r="BC7" s="17">
        <v>18.5</v>
      </c>
      <c r="BD7" s="14">
        <v>0</v>
      </c>
      <c r="BE7" s="16">
        <v>0.3</v>
      </c>
      <c r="BF7" s="15">
        <f t="shared" si="11"/>
        <v>1</v>
      </c>
      <c r="BG7" s="15">
        <v>0</v>
      </c>
      <c r="BH7" s="15">
        <v>1</v>
      </c>
      <c r="BI7" s="16">
        <v>0</v>
      </c>
      <c r="BJ7" s="13">
        <v>9</v>
      </c>
      <c r="BK7" s="16">
        <v>0</v>
      </c>
      <c r="BL7" s="13">
        <v>0</v>
      </c>
      <c r="BM7" s="14">
        <v>6</v>
      </c>
      <c r="BN7" s="14">
        <v>0</v>
      </c>
      <c r="BO7" s="14">
        <v>3</v>
      </c>
      <c r="BP7" s="13">
        <v>0</v>
      </c>
    </row>
    <row r="8" spans="1:68" x14ac:dyDescent="0.25">
      <c r="A8" s="12">
        <v>4</v>
      </c>
      <c r="B8" s="12" t="s">
        <v>215</v>
      </c>
      <c r="C8" s="12" t="s">
        <v>216</v>
      </c>
      <c r="D8" s="18" t="s">
        <v>217</v>
      </c>
      <c r="E8" s="12" t="s">
        <v>134</v>
      </c>
      <c r="F8" s="12" t="s">
        <v>135</v>
      </c>
      <c r="G8" s="12" t="s">
        <v>136</v>
      </c>
      <c r="H8" s="13">
        <f t="shared" si="0"/>
        <v>36.125</v>
      </c>
      <c r="I8" s="14">
        <f t="shared" si="1"/>
        <v>13.125</v>
      </c>
      <c r="J8" s="15">
        <f t="shared" si="2"/>
        <v>6</v>
      </c>
      <c r="K8" s="15">
        <v>0</v>
      </c>
      <c r="L8" s="15">
        <v>0</v>
      </c>
      <c r="M8" s="15">
        <v>4</v>
      </c>
      <c r="N8" s="15">
        <v>0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1</v>
      </c>
      <c r="AD8" s="15">
        <v>0</v>
      </c>
      <c r="AE8" s="15">
        <v>0</v>
      </c>
      <c r="AF8" s="15">
        <v>1</v>
      </c>
      <c r="AG8" s="15">
        <v>0</v>
      </c>
      <c r="AH8" s="15">
        <v>0</v>
      </c>
      <c r="AI8" s="16">
        <v>0</v>
      </c>
      <c r="AJ8" s="14">
        <f t="shared" si="5"/>
        <v>2.125</v>
      </c>
      <c r="AK8" s="14">
        <f t="shared" si="6"/>
        <v>0.875</v>
      </c>
      <c r="AL8" s="15">
        <v>0</v>
      </c>
      <c r="AM8" s="16">
        <v>0</v>
      </c>
      <c r="AN8" s="17">
        <v>0</v>
      </c>
      <c r="AO8" s="14">
        <v>0.125</v>
      </c>
      <c r="AP8" s="17">
        <v>0.75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1.25</v>
      </c>
      <c r="AW8" s="16">
        <v>1</v>
      </c>
      <c r="AX8" s="17">
        <v>0.25</v>
      </c>
      <c r="AY8" s="16">
        <v>0</v>
      </c>
      <c r="AZ8" s="13">
        <f t="shared" si="8"/>
        <v>23</v>
      </c>
      <c r="BA8" s="14">
        <f t="shared" si="9"/>
        <v>13</v>
      </c>
      <c r="BB8" s="14">
        <f t="shared" si="10"/>
        <v>9</v>
      </c>
      <c r="BC8" s="17">
        <v>26.25</v>
      </c>
      <c r="BD8" s="14">
        <v>0</v>
      </c>
      <c r="BE8" s="16">
        <v>0</v>
      </c>
      <c r="BF8" s="15">
        <f t="shared" si="11"/>
        <v>4</v>
      </c>
      <c r="BG8" s="15">
        <v>1</v>
      </c>
      <c r="BH8" s="15">
        <v>3</v>
      </c>
      <c r="BI8" s="16">
        <v>0</v>
      </c>
      <c r="BJ8" s="13">
        <v>10</v>
      </c>
      <c r="BK8" s="16">
        <v>0</v>
      </c>
      <c r="BL8" s="13">
        <v>0</v>
      </c>
      <c r="BM8" s="14">
        <v>6</v>
      </c>
      <c r="BN8" s="14">
        <v>1</v>
      </c>
      <c r="BO8" s="14">
        <v>3</v>
      </c>
      <c r="BP8" s="13">
        <v>0</v>
      </c>
    </row>
    <row r="9" spans="1:68" x14ac:dyDescent="0.25">
      <c r="A9" s="12">
        <v>5</v>
      </c>
      <c r="B9" s="12" t="s">
        <v>324</v>
      </c>
      <c r="C9" s="12" t="s">
        <v>325</v>
      </c>
      <c r="D9" s="18" t="s">
        <v>326</v>
      </c>
      <c r="E9" s="12" t="s">
        <v>134</v>
      </c>
      <c r="F9" s="12" t="s">
        <v>135</v>
      </c>
      <c r="G9" s="12" t="s">
        <v>136</v>
      </c>
      <c r="H9" s="13">
        <f t="shared" si="0"/>
        <v>33.950000000000003</v>
      </c>
      <c r="I9" s="14">
        <f t="shared" si="1"/>
        <v>16</v>
      </c>
      <c r="J9" s="15">
        <f t="shared" si="2"/>
        <v>6</v>
      </c>
      <c r="K9" s="15">
        <v>0</v>
      </c>
      <c r="L9" s="15">
        <v>0</v>
      </c>
      <c r="M9" s="15">
        <v>4</v>
      </c>
      <c r="N9" s="15">
        <v>0</v>
      </c>
      <c r="O9" s="15">
        <v>2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4</v>
      </c>
      <c r="U9" s="15">
        <v>1</v>
      </c>
      <c r="V9" s="15">
        <v>2</v>
      </c>
      <c r="W9" s="16">
        <v>0.8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3</v>
      </c>
      <c r="AD9" s="15">
        <v>3</v>
      </c>
      <c r="AE9" s="15">
        <v>0</v>
      </c>
      <c r="AF9" s="15">
        <v>0</v>
      </c>
      <c r="AG9" s="15">
        <v>0</v>
      </c>
      <c r="AH9" s="15">
        <v>0</v>
      </c>
      <c r="AI9" s="16">
        <v>0</v>
      </c>
      <c r="AJ9" s="14">
        <f t="shared" si="5"/>
        <v>3</v>
      </c>
      <c r="AK9" s="14">
        <f t="shared" si="6"/>
        <v>3</v>
      </c>
      <c r="AL9" s="15">
        <v>2</v>
      </c>
      <c r="AM9" s="16">
        <v>1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17.95</v>
      </c>
      <c r="BA9" s="14">
        <f t="shared" si="9"/>
        <v>10.199999999999999</v>
      </c>
      <c r="BB9" s="14">
        <f t="shared" si="10"/>
        <v>9</v>
      </c>
      <c r="BC9" s="17">
        <v>25</v>
      </c>
      <c r="BD9" s="14">
        <v>0</v>
      </c>
      <c r="BE9" s="16">
        <v>0.2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7.75</v>
      </c>
      <c r="BK9" s="16">
        <v>0</v>
      </c>
      <c r="BL9" s="13">
        <v>1.75</v>
      </c>
      <c r="BM9" s="14">
        <v>3.625</v>
      </c>
      <c r="BN9" s="14">
        <v>2.375</v>
      </c>
      <c r="BO9" s="14">
        <v>0</v>
      </c>
      <c r="BP9" s="13">
        <v>0</v>
      </c>
    </row>
    <row r="10" spans="1:68" x14ac:dyDescent="0.25">
      <c r="A10" s="12">
        <v>6</v>
      </c>
      <c r="B10" s="12" t="s">
        <v>161</v>
      </c>
      <c r="C10" s="12" t="s">
        <v>162</v>
      </c>
      <c r="D10" s="18" t="s">
        <v>163</v>
      </c>
      <c r="E10" s="12" t="s">
        <v>134</v>
      </c>
      <c r="F10" s="12" t="s">
        <v>135</v>
      </c>
      <c r="G10" s="12" t="s">
        <v>136</v>
      </c>
      <c r="H10" s="13">
        <f t="shared" si="0"/>
        <v>32.799999999999997</v>
      </c>
      <c r="I10" s="14">
        <f t="shared" si="1"/>
        <v>8.6</v>
      </c>
      <c r="J10" s="15">
        <f t="shared" si="2"/>
        <v>6</v>
      </c>
      <c r="K10" s="15">
        <v>0</v>
      </c>
      <c r="L10" s="15">
        <v>0</v>
      </c>
      <c r="M10" s="15">
        <v>4</v>
      </c>
      <c r="N10" s="15">
        <v>0</v>
      </c>
      <c r="O10" s="15">
        <v>2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2.6</v>
      </c>
      <c r="U10" s="15">
        <v>1</v>
      </c>
      <c r="V10" s="15">
        <v>0</v>
      </c>
      <c r="W10" s="16">
        <v>1</v>
      </c>
      <c r="X10" s="16">
        <v>0.1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24.2</v>
      </c>
      <c r="BA10" s="14">
        <f t="shared" si="9"/>
        <v>12.2</v>
      </c>
      <c r="BB10" s="14">
        <f t="shared" si="10"/>
        <v>9</v>
      </c>
      <c r="BC10" s="17">
        <v>23</v>
      </c>
      <c r="BD10" s="14">
        <v>0</v>
      </c>
      <c r="BE10" s="16">
        <v>0.2</v>
      </c>
      <c r="BF10" s="15">
        <f t="shared" si="11"/>
        <v>3</v>
      </c>
      <c r="BG10" s="15">
        <v>1</v>
      </c>
      <c r="BH10" s="15">
        <v>2</v>
      </c>
      <c r="BI10" s="16">
        <v>0</v>
      </c>
      <c r="BJ10" s="13">
        <v>12</v>
      </c>
      <c r="BK10" s="16">
        <v>0</v>
      </c>
      <c r="BL10" s="13">
        <v>6</v>
      </c>
      <c r="BM10" s="14">
        <v>3.875</v>
      </c>
      <c r="BN10" s="14">
        <v>2.125</v>
      </c>
      <c r="BO10" s="14">
        <v>0.25</v>
      </c>
      <c r="BP10" s="13">
        <v>0</v>
      </c>
    </row>
    <row r="11" spans="1:68" x14ac:dyDescent="0.25">
      <c r="A11" s="12">
        <v>7</v>
      </c>
      <c r="B11" s="12" t="s">
        <v>327</v>
      </c>
      <c r="C11" s="12" t="s">
        <v>328</v>
      </c>
      <c r="D11" s="18" t="s">
        <v>329</v>
      </c>
      <c r="E11" s="12" t="s">
        <v>134</v>
      </c>
      <c r="F11" s="12" t="s">
        <v>135</v>
      </c>
      <c r="G11" s="12" t="s">
        <v>136</v>
      </c>
      <c r="H11" s="13">
        <f t="shared" si="0"/>
        <v>32.5</v>
      </c>
      <c r="I11" s="14">
        <f t="shared" si="1"/>
        <v>13.25</v>
      </c>
      <c r="J11" s="15">
        <f t="shared" si="2"/>
        <v>6</v>
      </c>
      <c r="K11" s="15">
        <v>0</v>
      </c>
      <c r="L11" s="15">
        <v>0</v>
      </c>
      <c r="M11" s="15">
        <v>4</v>
      </c>
      <c r="N11" s="15">
        <v>0</v>
      </c>
      <c r="O11" s="15">
        <v>2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4</v>
      </c>
      <c r="U11" s="15">
        <v>0</v>
      </c>
      <c r="V11" s="15">
        <v>2</v>
      </c>
      <c r="W11" s="16">
        <v>1</v>
      </c>
      <c r="X11" s="16">
        <v>0</v>
      </c>
      <c r="Y11" s="15">
        <v>0</v>
      </c>
      <c r="Z11" s="16">
        <v>0.5</v>
      </c>
      <c r="AA11" s="15">
        <v>0</v>
      </c>
      <c r="AB11" s="16">
        <v>0.5</v>
      </c>
      <c r="AC11" s="16">
        <f t="shared" si="4"/>
        <v>3</v>
      </c>
      <c r="AD11" s="15">
        <v>3</v>
      </c>
      <c r="AE11" s="15">
        <v>0</v>
      </c>
      <c r="AF11" s="15">
        <v>0</v>
      </c>
      <c r="AG11" s="15">
        <v>0</v>
      </c>
      <c r="AH11" s="15">
        <v>0</v>
      </c>
      <c r="AI11" s="16">
        <v>0</v>
      </c>
      <c r="AJ11" s="14">
        <f t="shared" si="5"/>
        <v>0.25</v>
      </c>
      <c r="AK11" s="14">
        <f t="shared" si="6"/>
        <v>0.25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0.25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19.25</v>
      </c>
      <c r="BA11" s="14">
        <f t="shared" si="9"/>
        <v>13</v>
      </c>
      <c r="BB11" s="14">
        <f t="shared" si="10"/>
        <v>9</v>
      </c>
      <c r="BC11" s="17">
        <v>14.75</v>
      </c>
      <c r="BD11" s="14">
        <v>0</v>
      </c>
      <c r="BE11" s="16">
        <v>0</v>
      </c>
      <c r="BF11" s="15">
        <f t="shared" si="11"/>
        <v>4</v>
      </c>
      <c r="BG11" s="15">
        <v>2</v>
      </c>
      <c r="BH11" s="15">
        <v>3</v>
      </c>
      <c r="BI11" s="16">
        <v>0</v>
      </c>
      <c r="BJ11" s="13">
        <v>6.25</v>
      </c>
      <c r="BK11" s="16">
        <v>0</v>
      </c>
      <c r="BL11" s="13">
        <v>0</v>
      </c>
      <c r="BM11" s="14">
        <v>6</v>
      </c>
      <c r="BN11" s="14">
        <v>0</v>
      </c>
      <c r="BO11" s="14">
        <v>0.25</v>
      </c>
      <c r="BP11" s="13">
        <v>0</v>
      </c>
    </row>
    <row r="12" spans="1:68" x14ac:dyDescent="0.25">
      <c r="A12" s="12">
        <v>8</v>
      </c>
      <c r="B12" s="12" t="s">
        <v>179</v>
      </c>
      <c r="C12" s="12" t="s">
        <v>180</v>
      </c>
      <c r="D12" s="18" t="s">
        <v>181</v>
      </c>
      <c r="E12" s="12" t="s">
        <v>134</v>
      </c>
      <c r="F12" s="12" t="s">
        <v>135</v>
      </c>
      <c r="G12" s="12" t="s">
        <v>136</v>
      </c>
      <c r="H12" s="13">
        <f t="shared" si="0"/>
        <v>32.200000000000003</v>
      </c>
      <c r="I12" s="14">
        <f t="shared" si="1"/>
        <v>16</v>
      </c>
      <c r="J12" s="15">
        <f t="shared" si="2"/>
        <v>7</v>
      </c>
      <c r="K12" s="15">
        <v>0</v>
      </c>
      <c r="L12" s="15">
        <v>0</v>
      </c>
      <c r="M12" s="15">
        <v>4</v>
      </c>
      <c r="N12" s="15">
        <v>0</v>
      </c>
      <c r="O12" s="15">
        <v>0</v>
      </c>
      <c r="P12" s="15">
        <v>3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0</v>
      </c>
      <c r="V12" s="15">
        <v>2</v>
      </c>
      <c r="W12" s="16">
        <v>1</v>
      </c>
      <c r="X12" s="16">
        <v>0</v>
      </c>
      <c r="Y12" s="15">
        <v>0</v>
      </c>
      <c r="Z12" s="16">
        <v>0</v>
      </c>
      <c r="AA12" s="15">
        <v>1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5</v>
      </c>
      <c r="AK12" s="14">
        <f t="shared" si="6"/>
        <v>3</v>
      </c>
      <c r="AL12" s="15">
        <v>0</v>
      </c>
      <c r="AM12" s="16">
        <v>0.5</v>
      </c>
      <c r="AN12" s="17">
        <v>0</v>
      </c>
      <c r="AO12" s="14">
        <v>0.125</v>
      </c>
      <c r="AP12" s="17">
        <v>3</v>
      </c>
      <c r="AQ12" s="14">
        <v>1.75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2</v>
      </c>
      <c r="AW12" s="16">
        <v>4</v>
      </c>
      <c r="AX12" s="17">
        <v>3.75</v>
      </c>
      <c r="AY12" s="16">
        <v>0</v>
      </c>
      <c r="AZ12" s="13">
        <f t="shared" si="8"/>
        <v>16.2</v>
      </c>
      <c r="BA12" s="14">
        <f t="shared" si="9"/>
        <v>10.199999999999999</v>
      </c>
      <c r="BB12" s="14">
        <f t="shared" si="10"/>
        <v>9</v>
      </c>
      <c r="BC12" s="17">
        <v>21</v>
      </c>
      <c r="BD12" s="14">
        <v>0</v>
      </c>
      <c r="BE12" s="16">
        <v>0.2</v>
      </c>
      <c r="BF12" s="15">
        <f t="shared" si="11"/>
        <v>1</v>
      </c>
      <c r="BG12" s="15">
        <v>0</v>
      </c>
      <c r="BH12" s="15">
        <v>1</v>
      </c>
      <c r="BI12" s="16">
        <v>0</v>
      </c>
      <c r="BJ12" s="13">
        <v>6</v>
      </c>
      <c r="BK12" s="16">
        <v>0</v>
      </c>
      <c r="BL12" s="13">
        <v>0</v>
      </c>
      <c r="BM12" s="14">
        <v>2.875</v>
      </c>
      <c r="BN12" s="14">
        <v>3.125</v>
      </c>
      <c r="BO12" s="14">
        <v>0</v>
      </c>
      <c r="BP12" s="13">
        <v>0</v>
      </c>
    </row>
    <row r="13" spans="1:68" x14ac:dyDescent="0.25">
      <c r="A13" s="12">
        <v>9</v>
      </c>
      <c r="B13" s="12" t="s">
        <v>206</v>
      </c>
      <c r="C13" s="12" t="s">
        <v>207</v>
      </c>
      <c r="D13" s="18" t="s">
        <v>208</v>
      </c>
      <c r="E13" s="12" t="s">
        <v>209</v>
      </c>
      <c r="F13" s="12" t="s">
        <v>135</v>
      </c>
      <c r="G13" s="12" t="s">
        <v>136</v>
      </c>
      <c r="H13" s="13">
        <f t="shared" si="0"/>
        <v>31.5</v>
      </c>
      <c r="I13" s="14">
        <f t="shared" si="1"/>
        <v>18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4</v>
      </c>
      <c r="U13" s="15">
        <v>0</v>
      </c>
      <c r="V13" s="15">
        <v>2</v>
      </c>
      <c r="W13" s="16">
        <v>1</v>
      </c>
      <c r="X13" s="16">
        <v>0</v>
      </c>
      <c r="Y13" s="15">
        <v>0</v>
      </c>
      <c r="Z13" s="16">
        <v>0</v>
      </c>
      <c r="AA13" s="15">
        <v>1</v>
      </c>
      <c r="AB13" s="16">
        <v>0.5</v>
      </c>
      <c r="AC13" s="16">
        <f t="shared" si="4"/>
        <v>3</v>
      </c>
      <c r="AD13" s="15">
        <v>3</v>
      </c>
      <c r="AE13" s="15">
        <v>0</v>
      </c>
      <c r="AF13" s="15">
        <v>0</v>
      </c>
      <c r="AG13" s="15">
        <v>0</v>
      </c>
      <c r="AH13" s="15">
        <v>0</v>
      </c>
      <c r="AI13" s="16">
        <v>0</v>
      </c>
      <c r="AJ13" s="14">
        <f t="shared" si="5"/>
        <v>5</v>
      </c>
      <c r="AK13" s="14">
        <f t="shared" si="6"/>
        <v>3</v>
      </c>
      <c r="AL13" s="15">
        <v>0</v>
      </c>
      <c r="AM13" s="16">
        <v>0</v>
      </c>
      <c r="AN13" s="17">
        <v>0</v>
      </c>
      <c r="AO13" s="14">
        <v>0.25</v>
      </c>
      <c r="AP13" s="17">
        <v>1.5</v>
      </c>
      <c r="AQ13" s="14">
        <v>1.5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2</v>
      </c>
      <c r="AW13" s="16">
        <v>2</v>
      </c>
      <c r="AX13" s="17">
        <v>2.5</v>
      </c>
      <c r="AY13" s="16">
        <v>2</v>
      </c>
      <c r="AZ13" s="13">
        <f t="shared" si="8"/>
        <v>13.5</v>
      </c>
      <c r="BA13" s="14">
        <f t="shared" si="9"/>
        <v>13</v>
      </c>
      <c r="BB13" s="14">
        <f t="shared" si="10"/>
        <v>9</v>
      </c>
      <c r="BC13" s="17">
        <v>12.75</v>
      </c>
      <c r="BD13" s="14">
        <v>0</v>
      </c>
      <c r="BE13" s="16">
        <v>5</v>
      </c>
      <c r="BF13" s="15">
        <f t="shared" si="11"/>
        <v>4</v>
      </c>
      <c r="BG13" s="15">
        <v>2</v>
      </c>
      <c r="BH13" s="15">
        <v>3</v>
      </c>
      <c r="BI13" s="16">
        <v>0</v>
      </c>
      <c r="BJ13" s="13">
        <v>0.5</v>
      </c>
      <c r="BK13" s="16">
        <v>0</v>
      </c>
      <c r="BL13" s="13">
        <v>0</v>
      </c>
      <c r="BM13" s="14">
        <v>0</v>
      </c>
      <c r="BN13" s="14">
        <v>0</v>
      </c>
      <c r="BO13" s="14">
        <v>0.5</v>
      </c>
      <c r="BP13" s="13">
        <v>0</v>
      </c>
    </row>
    <row r="14" spans="1:68" x14ac:dyDescent="0.25">
      <c r="A14" s="12">
        <v>10</v>
      </c>
      <c r="B14" s="12" t="s">
        <v>200</v>
      </c>
      <c r="C14" s="12" t="s">
        <v>201</v>
      </c>
      <c r="D14" s="18" t="s">
        <v>202</v>
      </c>
      <c r="E14" s="12" t="s">
        <v>134</v>
      </c>
      <c r="F14" s="12" t="s">
        <v>135</v>
      </c>
      <c r="G14" s="12" t="s">
        <v>136</v>
      </c>
      <c r="H14" s="13">
        <f t="shared" si="0"/>
        <v>31</v>
      </c>
      <c r="I14" s="14">
        <f t="shared" si="1"/>
        <v>15</v>
      </c>
      <c r="J14" s="15">
        <f t="shared" si="2"/>
        <v>6</v>
      </c>
      <c r="K14" s="15">
        <v>0</v>
      </c>
      <c r="L14" s="15">
        <v>0</v>
      </c>
      <c r="M14" s="15">
        <v>4</v>
      </c>
      <c r="N14" s="15">
        <v>0</v>
      </c>
      <c r="O14" s="15">
        <v>2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4</v>
      </c>
      <c r="U14" s="15">
        <v>0</v>
      </c>
      <c r="V14" s="15">
        <v>2</v>
      </c>
      <c r="W14" s="16">
        <v>1</v>
      </c>
      <c r="X14" s="16">
        <v>0</v>
      </c>
      <c r="Y14" s="15">
        <v>0</v>
      </c>
      <c r="Z14" s="16">
        <v>0</v>
      </c>
      <c r="AA14" s="15">
        <v>1</v>
      </c>
      <c r="AB14" s="16">
        <v>0</v>
      </c>
      <c r="AC14" s="16">
        <f t="shared" si="4"/>
        <v>3</v>
      </c>
      <c r="AD14" s="15">
        <v>3</v>
      </c>
      <c r="AE14" s="15">
        <v>0</v>
      </c>
      <c r="AF14" s="15">
        <v>0</v>
      </c>
      <c r="AG14" s="15">
        <v>0</v>
      </c>
      <c r="AH14" s="15">
        <v>0</v>
      </c>
      <c r="AI14" s="16">
        <v>0</v>
      </c>
      <c r="AJ14" s="14">
        <f t="shared" si="5"/>
        <v>2</v>
      </c>
      <c r="AK14" s="14">
        <f t="shared" si="6"/>
        <v>0</v>
      </c>
      <c r="AL14" s="15">
        <v>0</v>
      </c>
      <c r="AM14" s="16">
        <v>0</v>
      </c>
      <c r="AN14" s="17">
        <v>0</v>
      </c>
      <c r="AO14" s="14">
        <v>0</v>
      </c>
      <c r="AP14" s="17">
        <v>0</v>
      </c>
      <c r="AQ14" s="14">
        <v>0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2</v>
      </c>
      <c r="AW14" s="16">
        <v>0.5</v>
      </c>
      <c r="AX14" s="17">
        <v>1.5</v>
      </c>
      <c r="AY14" s="16">
        <v>0</v>
      </c>
      <c r="AZ14" s="13">
        <f t="shared" si="8"/>
        <v>16</v>
      </c>
      <c r="BA14" s="14">
        <f t="shared" si="9"/>
        <v>10</v>
      </c>
      <c r="BB14" s="14">
        <f t="shared" si="10"/>
        <v>9</v>
      </c>
      <c r="BC14" s="17">
        <v>23.25</v>
      </c>
      <c r="BD14" s="14">
        <v>0</v>
      </c>
      <c r="BE14" s="16">
        <v>0</v>
      </c>
      <c r="BF14" s="15">
        <f t="shared" si="11"/>
        <v>1</v>
      </c>
      <c r="BG14" s="15">
        <v>0</v>
      </c>
      <c r="BH14" s="15">
        <v>1</v>
      </c>
      <c r="BI14" s="16">
        <v>0</v>
      </c>
      <c r="BJ14" s="13">
        <v>6</v>
      </c>
      <c r="BK14" s="16">
        <v>0</v>
      </c>
      <c r="BL14" s="13">
        <v>0</v>
      </c>
      <c r="BM14" s="14">
        <v>2</v>
      </c>
      <c r="BN14" s="14">
        <v>4</v>
      </c>
      <c r="BO14" s="14">
        <v>0</v>
      </c>
      <c r="BP14" s="13">
        <v>0</v>
      </c>
    </row>
    <row r="15" spans="1:68" x14ac:dyDescent="0.25">
      <c r="A15" s="12">
        <v>11</v>
      </c>
      <c r="B15" s="12" t="s">
        <v>242</v>
      </c>
      <c r="C15" s="12" t="s">
        <v>243</v>
      </c>
      <c r="D15" s="18" t="s">
        <v>334</v>
      </c>
      <c r="E15" s="12" t="s">
        <v>134</v>
      </c>
      <c r="F15" s="12" t="s">
        <v>135</v>
      </c>
      <c r="G15" s="12" t="s">
        <v>136</v>
      </c>
      <c r="H15" s="13">
        <f t="shared" si="0"/>
        <v>30.75</v>
      </c>
      <c r="I15" s="14">
        <f t="shared" si="1"/>
        <v>18.5</v>
      </c>
      <c r="J15" s="15">
        <f t="shared" si="2"/>
        <v>9</v>
      </c>
      <c r="K15" s="15">
        <v>0</v>
      </c>
      <c r="L15" s="15">
        <v>0</v>
      </c>
      <c r="M15" s="15">
        <v>4</v>
      </c>
      <c r="N15" s="15">
        <v>0</v>
      </c>
      <c r="O15" s="15">
        <v>2</v>
      </c>
      <c r="P15" s="15">
        <v>3</v>
      </c>
      <c r="Q15" s="15">
        <v>0</v>
      </c>
      <c r="R15" s="15">
        <v>0</v>
      </c>
      <c r="S15" s="15">
        <v>0</v>
      </c>
      <c r="T15" s="16">
        <f t="shared" si="3"/>
        <v>3.5</v>
      </c>
      <c r="U15" s="15">
        <v>0</v>
      </c>
      <c r="V15" s="15">
        <v>2</v>
      </c>
      <c r="W15" s="16">
        <v>1</v>
      </c>
      <c r="X15" s="16">
        <v>0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3</v>
      </c>
      <c r="AK15" s="14">
        <f t="shared" si="6"/>
        <v>3</v>
      </c>
      <c r="AL15" s="15">
        <v>2</v>
      </c>
      <c r="AM15" s="16">
        <v>3</v>
      </c>
      <c r="AN15" s="17">
        <v>0</v>
      </c>
      <c r="AO15" s="14">
        <v>0</v>
      </c>
      <c r="AP15" s="17">
        <v>0</v>
      </c>
      <c r="AQ15" s="14">
        <v>0</v>
      </c>
      <c r="AR15" s="17">
        <v>0</v>
      </c>
      <c r="AS15" s="15">
        <v>0</v>
      </c>
      <c r="AT15" s="14">
        <v>0</v>
      </c>
      <c r="AU15" s="17">
        <v>0</v>
      </c>
      <c r="AV15" s="17">
        <f t="shared" si="7"/>
        <v>0</v>
      </c>
      <c r="AW15" s="16">
        <v>0</v>
      </c>
      <c r="AX15" s="17">
        <v>0</v>
      </c>
      <c r="AY15" s="16">
        <v>0</v>
      </c>
      <c r="AZ15" s="13">
        <f t="shared" si="8"/>
        <v>12.25</v>
      </c>
      <c r="BA15" s="14">
        <f t="shared" si="9"/>
        <v>9</v>
      </c>
      <c r="BB15" s="14">
        <f t="shared" si="10"/>
        <v>9</v>
      </c>
      <c r="BC15" s="17">
        <v>17.75</v>
      </c>
      <c r="BD15" s="14">
        <v>0</v>
      </c>
      <c r="BE15" s="16">
        <v>0</v>
      </c>
      <c r="BF15" s="15">
        <f t="shared" si="11"/>
        <v>0</v>
      </c>
      <c r="BG15" s="15">
        <v>0</v>
      </c>
      <c r="BH15" s="15">
        <v>0</v>
      </c>
      <c r="BI15" s="16">
        <v>0</v>
      </c>
      <c r="BJ15" s="13">
        <v>3.25</v>
      </c>
      <c r="BK15" s="16">
        <v>0</v>
      </c>
      <c r="BL15" s="13">
        <v>0</v>
      </c>
      <c r="BM15" s="14">
        <v>0</v>
      </c>
      <c r="BN15" s="14">
        <v>3.25</v>
      </c>
      <c r="BO15" s="14">
        <v>0</v>
      </c>
      <c r="BP15" s="13">
        <v>0</v>
      </c>
    </row>
    <row r="16" spans="1:68" x14ac:dyDescent="0.25">
      <c r="A16" s="12">
        <v>12</v>
      </c>
      <c r="B16" s="12" t="s">
        <v>203</v>
      </c>
      <c r="C16" s="12" t="s">
        <v>204</v>
      </c>
      <c r="D16" s="18" t="s">
        <v>205</v>
      </c>
      <c r="E16" s="12" t="s">
        <v>134</v>
      </c>
      <c r="F16" s="12" t="s">
        <v>135</v>
      </c>
      <c r="G16" s="12" t="s">
        <v>136</v>
      </c>
      <c r="H16" s="13">
        <f t="shared" si="0"/>
        <v>30.5</v>
      </c>
      <c r="I16" s="14">
        <f t="shared" si="1"/>
        <v>13</v>
      </c>
      <c r="J16" s="15">
        <f t="shared" si="2"/>
        <v>6</v>
      </c>
      <c r="K16" s="15">
        <v>0</v>
      </c>
      <c r="L16" s="15">
        <v>0</v>
      </c>
      <c r="M16" s="15">
        <v>4</v>
      </c>
      <c r="N16" s="15">
        <v>0</v>
      </c>
      <c r="O16" s="15">
        <v>2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4</v>
      </c>
      <c r="U16" s="15">
        <v>0</v>
      </c>
      <c r="V16" s="15">
        <v>2</v>
      </c>
      <c r="W16" s="16">
        <v>1</v>
      </c>
      <c r="X16" s="16">
        <v>0</v>
      </c>
      <c r="Y16" s="15">
        <v>0</v>
      </c>
      <c r="Z16" s="16">
        <v>1</v>
      </c>
      <c r="AA16" s="15">
        <v>1</v>
      </c>
      <c r="AB16" s="16">
        <v>0</v>
      </c>
      <c r="AC16" s="16">
        <f t="shared" si="4"/>
        <v>3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</v>
      </c>
      <c r="AJ16" s="14">
        <f t="shared" si="5"/>
        <v>0</v>
      </c>
      <c r="AK16" s="14">
        <f t="shared" si="6"/>
        <v>0</v>
      </c>
      <c r="AL16" s="15">
        <v>0</v>
      </c>
      <c r="AM16" s="16">
        <v>0</v>
      </c>
      <c r="AN16" s="17">
        <v>0</v>
      </c>
      <c r="AO16" s="14">
        <v>0</v>
      </c>
      <c r="AP16" s="17">
        <v>0</v>
      </c>
      <c r="AQ16" s="14">
        <v>0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0</v>
      </c>
      <c r="AW16" s="16">
        <v>0</v>
      </c>
      <c r="AX16" s="17">
        <v>0</v>
      </c>
      <c r="AY16" s="16">
        <v>0</v>
      </c>
      <c r="AZ16" s="13">
        <f t="shared" si="8"/>
        <v>17.5</v>
      </c>
      <c r="BA16" s="14">
        <f t="shared" si="9"/>
        <v>11</v>
      </c>
      <c r="BB16" s="14">
        <f t="shared" si="10"/>
        <v>9</v>
      </c>
      <c r="BC16" s="17">
        <v>16</v>
      </c>
      <c r="BD16" s="14">
        <v>0</v>
      </c>
      <c r="BE16" s="16">
        <v>0</v>
      </c>
      <c r="BF16" s="15">
        <f t="shared" si="11"/>
        <v>2</v>
      </c>
      <c r="BG16" s="15">
        <v>0</v>
      </c>
      <c r="BH16" s="15">
        <v>2</v>
      </c>
      <c r="BI16" s="16">
        <v>0</v>
      </c>
      <c r="BJ16" s="13">
        <v>6.5</v>
      </c>
      <c r="BK16" s="16">
        <v>0</v>
      </c>
      <c r="BL16" s="13">
        <v>0</v>
      </c>
      <c r="BM16" s="14">
        <v>6</v>
      </c>
      <c r="BN16" s="14">
        <v>0</v>
      </c>
      <c r="BO16" s="14">
        <v>0</v>
      </c>
      <c r="BP16" s="13">
        <v>0.5</v>
      </c>
    </row>
    <row r="17" spans="1:68" x14ac:dyDescent="0.25">
      <c r="A17" s="12">
        <v>13</v>
      </c>
      <c r="B17" s="12" t="s">
        <v>228</v>
      </c>
      <c r="C17" s="12" t="s">
        <v>229</v>
      </c>
      <c r="D17" s="18" t="s">
        <v>230</v>
      </c>
      <c r="E17" s="12" t="s">
        <v>134</v>
      </c>
      <c r="F17" s="12" t="s">
        <v>135</v>
      </c>
      <c r="G17" s="12" t="s">
        <v>136</v>
      </c>
      <c r="H17" s="13">
        <f t="shared" si="0"/>
        <v>30.4</v>
      </c>
      <c r="I17" s="14">
        <f t="shared" si="1"/>
        <v>8.4</v>
      </c>
      <c r="J17" s="15">
        <f t="shared" si="2"/>
        <v>6</v>
      </c>
      <c r="K17" s="15">
        <v>0</v>
      </c>
      <c r="L17" s="15">
        <v>0</v>
      </c>
      <c r="M17" s="15">
        <v>4</v>
      </c>
      <c r="N17" s="15">
        <v>0</v>
      </c>
      <c r="O17" s="15">
        <v>2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2.4</v>
      </c>
      <c r="U17" s="15">
        <v>0</v>
      </c>
      <c r="V17" s="15">
        <v>0</v>
      </c>
      <c r="W17" s="16">
        <v>0.4</v>
      </c>
      <c r="X17" s="16">
        <v>1</v>
      </c>
      <c r="Y17" s="15">
        <v>0</v>
      </c>
      <c r="Z17" s="16">
        <v>1</v>
      </c>
      <c r="AA17" s="15">
        <v>0</v>
      </c>
      <c r="AB17" s="16">
        <v>0</v>
      </c>
      <c r="AC17" s="16">
        <f t="shared" si="4"/>
        <v>0</v>
      </c>
      <c r="AD17" s="15"/>
      <c r="AE17" s="15"/>
      <c r="AF17" s="15"/>
      <c r="AG17" s="15"/>
      <c r="AH17" s="15"/>
      <c r="AI17" s="16"/>
      <c r="AJ17" s="14">
        <f t="shared" si="5"/>
        <v>0</v>
      </c>
      <c r="AK17" s="14">
        <f t="shared" si="6"/>
        <v>0</v>
      </c>
      <c r="AL17" s="15">
        <v>0</v>
      </c>
      <c r="AM17" s="16">
        <v>0</v>
      </c>
      <c r="AN17" s="17">
        <v>0</v>
      </c>
      <c r="AO17" s="14">
        <v>0</v>
      </c>
      <c r="AP17" s="17">
        <v>0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0</v>
      </c>
      <c r="AW17" s="16">
        <v>0</v>
      </c>
      <c r="AX17" s="17">
        <v>0</v>
      </c>
      <c r="AY17" s="16">
        <v>0</v>
      </c>
      <c r="AZ17" s="13">
        <f t="shared" si="8"/>
        <v>22</v>
      </c>
      <c r="BA17" s="14">
        <f t="shared" si="9"/>
        <v>13</v>
      </c>
      <c r="BB17" s="14">
        <f t="shared" si="10"/>
        <v>9</v>
      </c>
      <c r="BC17" s="17">
        <v>28.25</v>
      </c>
      <c r="BD17" s="14">
        <v>0</v>
      </c>
      <c r="BE17" s="16">
        <v>0</v>
      </c>
      <c r="BF17" s="15">
        <f t="shared" si="11"/>
        <v>4</v>
      </c>
      <c r="BG17" s="15">
        <v>1</v>
      </c>
      <c r="BH17" s="15">
        <v>3</v>
      </c>
      <c r="BI17" s="16">
        <v>0</v>
      </c>
      <c r="BJ17" s="13">
        <v>9</v>
      </c>
      <c r="BK17" s="16">
        <v>0</v>
      </c>
      <c r="BL17" s="13">
        <v>0</v>
      </c>
      <c r="BM17" s="14">
        <v>4.375</v>
      </c>
      <c r="BN17" s="14">
        <v>1.625</v>
      </c>
      <c r="BO17" s="14">
        <v>3</v>
      </c>
      <c r="BP17" s="13">
        <v>0</v>
      </c>
    </row>
    <row r="18" spans="1:68" x14ac:dyDescent="0.25">
      <c r="A18" s="12">
        <v>14</v>
      </c>
      <c r="B18" s="12" t="s">
        <v>225</v>
      </c>
      <c r="C18" s="12" t="s">
        <v>226</v>
      </c>
      <c r="D18" s="18" t="s">
        <v>227</v>
      </c>
      <c r="E18" s="12" t="s">
        <v>134</v>
      </c>
      <c r="F18" s="12" t="s">
        <v>135</v>
      </c>
      <c r="G18" s="12" t="s">
        <v>136</v>
      </c>
      <c r="H18" s="13">
        <f t="shared" si="0"/>
        <v>30.2</v>
      </c>
      <c r="I18" s="14">
        <f t="shared" si="1"/>
        <v>15</v>
      </c>
      <c r="J18" s="15">
        <f t="shared" si="2"/>
        <v>6</v>
      </c>
      <c r="K18" s="15">
        <v>0</v>
      </c>
      <c r="L18" s="15">
        <v>0</v>
      </c>
      <c r="M18" s="15">
        <v>4</v>
      </c>
      <c r="N18" s="15">
        <v>0</v>
      </c>
      <c r="O18" s="15">
        <v>2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4</v>
      </c>
      <c r="U18" s="15">
        <v>0</v>
      </c>
      <c r="V18" s="15">
        <v>1</v>
      </c>
      <c r="W18" s="16">
        <v>1</v>
      </c>
      <c r="X18" s="16">
        <v>1</v>
      </c>
      <c r="Y18" s="15">
        <v>0</v>
      </c>
      <c r="Z18" s="16">
        <v>0</v>
      </c>
      <c r="AA18" s="15">
        <v>1</v>
      </c>
      <c r="AB18" s="16">
        <v>0</v>
      </c>
      <c r="AC18" s="16">
        <f t="shared" si="4"/>
        <v>1</v>
      </c>
      <c r="AD18" s="15">
        <v>0</v>
      </c>
      <c r="AE18" s="15">
        <v>0</v>
      </c>
      <c r="AF18" s="15">
        <v>1</v>
      </c>
      <c r="AG18" s="15">
        <v>0</v>
      </c>
      <c r="AH18" s="15">
        <v>0</v>
      </c>
      <c r="AI18" s="16">
        <v>0</v>
      </c>
      <c r="AJ18" s="14">
        <f t="shared" si="5"/>
        <v>4</v>
      </c>
      <c r="AK18" s="14">
        <f t="shared" si="6"/>
        <v>2</v>
      </c>
      <c r="AL18" s="15">
        <v>0</v>
      </c>
      <c r="AM18" s="16">
        <v>2</v>
      </c>
      <c r="AN18" s="17">
        <v>0</v>
      </c>
      <c r="AO18" s="14">
        <v>0</v>
      </c>
      <c r="AP18" s="17">
        <v>0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2</v>
      </c>
      <c r="AW18" s="16">
        <v>0</v>
      </c>
      <c r="AX18" s="17">
        <v>2</v>
      </c>
      <c r="AY18" s="16">
        <v>0</v>
      </c>
      <c r="AZ18" s="13">
        <f t="shared" si="8"/>
        <v>15.2</v>
      </c>
      <c r="BA18" s="14">
        <f t="shared" si="9"/>
        <v>9.1999999999999993</v>
      </c>
      <c r="BB18" s="14">
        <f t="shared" si="10"/>
        <v>9</v>
      </c>
      <c r="BC18" s="17">
        <v>26.5</v>
      </c>
      <c r="BD18" s="14">
        <v>0</v>
      </c>
      <c r="BE18" s="16">
        <v>0.2</v>
      </c>
      <c r="BF18" s="15">
        <f t="shared" si="11"/>
        <v>0</v>
      </c>
      <c r="BG18" s="15">
        <v>0</v>
      </c>
      <c r="BH18" s="15">
        <v>0</v>
      </c>
      <c r="BI18" s="16">
        <v>0</v>
      </c>
      <c r="BJ18" s="13">
        <v>6</v>
      </c>
      <c r="BK18" s="16">
        <v>0</v>
      </c>
      <c r="BL18" s="13">
        <v>0</v>
      </c>
      <c r="BM18" s="14">
        <v>6</v>
      </c>
      <c r="BN18" s="14">
        <v>0</v>
      </c>
      <c r="BO18" s="14">
        <v>0</v>
      </c>
      <c r="BP18" s="13">
        <v>0</v>
      </c>
    </row>
    <row r="19" spans="1:68" x14ac:dyDescent="0.25">
      <c r="A19" s="12">
        <v>15</v>
      </c>
      <c r="B19" s="12" t="s">
        <v>249</v>
      </c>
      <c r="C19" s="12" t="s">
        <v>250</v>
      </c>
      <c r="D19" s="12" t="s">
        <v>251</v>
      </c>
      <c r="E19" s="12" t="s">
        <v>134</v>
      </c>
      <c r="F19" s="12" t="s">
        <v>135</v>
      </c>
      <c r="G19" s="12" t="s">
        <v>136</v>
      </c>
      <c r="H19" s="13">
        <f t="shared" si="0"/>
        <v>30</v>
      </c>
      <c r="I19" s="14">
        <f t="shared" si="1"/>
        <v>11</v>
      </c>
      <c r="J19" s="15">
        <f t="shared" si="2"/>
        <v>4</v>
      </c>
      <c r="K19" s="15">
        <v>0</v>
      </c>
      <c r="L19" s="15">
        <v>0</v>
      </c>
      <c r="M19" s="15">
        <v>4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4</v>
      </c>
      <c r="U19" s="15">
        <v>0</v>
      </c>
      <c r="V19" s="15">
        <v>2</v>
      </c>
      <c r="W19" s="16">
        <v>1</v>
      </c>
      <c r="X19" s="16">
        <v>0</v>
      </c>
      <c r="Y19" s="15">
        <v>0</v>
      </c>
      <c r="Z19" s="16">
        <v>0</v>
      </c>
      <c r="AA19" s="15">
        <v>1</v>
      </c>
      <c r="AB19" s="16">
        <v>0</v>
      </c>
      <c r="AC19" s="16">
        <f t="shared" si="4"/>
        <v>3</v>
      </c>
      <c r="AD19" s="15">
        <v>3</v>
      </c>
      <c r="AE19" s="15">
        <v>0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0</v>
      </c>
      <c r="AK19" s="14">
        <f t="shared" si="6"/>
        <v>0</v>
      </c>
      <c r="AL19" s="15">
        <v>0</v>
      </c>
      <c r="AM19" s="16">
        <v>0</v>
      </c>
      <c r="AN19" s="17">
        <v>0</v>
      </c>
      <c r="AO19" s="14">
        <v>0</v>
      </c>
      <c r="AP19" s="17">
        <v>0</v>
      </c>
      <c r="AQ19" s="14">
        <v>0</v>
      </c>
      <c r="AR19" s="17">
        <v>0</v>
      </c>
      <c r="AS19" s="15">
        <v>0</v>
      </c>
      <c r="AT19" s="14">
        <v>0</v>
      </c>
      <c r="AU19" s="17">
        <v>0</v>
      </c>
      <c r="AV19" s="17">
        <f t="shared" si="7"/>
        <v>0</v>
      </c>
      <c r="AW19" s="16">
        <v>0</v>
      </c>
      <c r="AX19" s="17">
        <v>0</v>
      </c>
      <c r="AY19" s="16">
        <v>0</v>
      </c>
      <c r="AZ19" s="13">
        <f t="shared" si="8"/>
        <v>19</v>
      </c>
      <c r="BA19" s="14">
        <f t="shared" si="9"/>
        <v>13</v>
      </c>
      <c r="BB19" s="14">
        <f t="shared" si="10"/>
        <v>9</v>
      </c>
      <c r="BC19" s="17">
        <v>15.5</v>
      </c>
      <c r="BD19" s="14">
        <v>0</v>
      </c>
      <c r="BE19" s="16">
        <v>0</v>
      </c>
      <c r="BF19" s="15">
        <f t="shared" si="11"/>
        <v>4</v>
      </c>
      <c r="BG19" s="15">
        <v>2</v>
      </c>
      <c r="BH19" s="15">
        <v>3</v>
      </c>
      <c r="BI19" s="16">
        <v>0</v>
      </c>
      <c r="BJ19" s="13">
        <v>6</v>
      </c>
      <c r="BK19" s="16">
        <v>0</v>
      </c>
      <c r="BL19" s="13">
        <v>0</v>
      </c>
      <c r="BM19" s="14">
        <v>5.375</v>
      </c>
      <c r="BN19" s="14">
        <v>0.625</v>
      </c>
      <c r="BO19" s="14">
        <v>0</v>
      </c>
      <c r="BP19" s="13">
        <v>0</v>
      </c>
    </row>
    <row r="20" spans="1:68" x14ac:dyDescent="0.25">
      <c r="A20" s="12">
        <v>16</v>
      </c>
      <c r="B20" s="12" t="s">
        <v>176</v>
      </c>
      <c r="C20" s="12" t="s">
        <v>177</v>
      </c>
      <c r="D20" s="12" t="s">
        <v>178</v>
      </c>
      <c r="E20" s="12" t="s">
        <v>134</v>
      </c>
      <c r="F20" s="12" t="s">
        <v>135</v>
      </c>
      <c r="G20" s="12" t="s">
        <v>136</v>
      </c>
      <c r="H20" s="13">
        <f t="shared" si="0"/>
        <v>29.875</v>
      </c>
      <c r="I20" s="14">
        <f t="shared" si="1"/>
        <v>14.875</v>
      </c>
      <c r="J20" s="15">
        <f t="shared" si="2"/>
        <v>7</v>
      </c>
      <c r="K20" s="15">
        <v>0</v>
      </c>
      <c r="L20" s="15">
        <v>0</v>
      </c>
      <c r="M20" s="15">
        <v>4</v>
      </c>
      <c r="N20" s="15">
        <v>0</v>
      </c>
      <c r="O20" s="15">
        <v>0</v>
      </c>
      <c r="P20" s="15">
        <v>3</v>
      </c>
      <c r="Q20" s="15">
        <v>0</v>
      </c>
      <c r="R20" s="15">
        <v>0</v>
      </c>
      <c r="S20" s="15">
        <v>0</v>
      </c>
      <c r="T20" s="16">
        <f t="shared" si="3"/>
        <v>4</v>
      </c>
      <c r="U20" s="15">
        <v>0</v>
      </c>
      <c r="V20" s="15">
        <v>2</v>
      </c>
      <c r="W20" s="16">
        <v>1</v>
      </c>
      <c r="X20" s="16">
        <v>1</v>
      </c>
      <c r="Y20" s="15">
        <v>0</v>
      </c>
      <c r="Z20" s="16">
        <v>0</v>
      </c>
      <c r="AA20" s="15">
        <v>1</v>
      </c>
      <c r="AB20" s="16">
        <v>0</v>
      </c>
      <c r="AC20" s="16">
        <f t="shared" si="4"/>
        <v>3</v>
      </c>
      <c r="AD20" s="15">
        <v>3</v>
      </c>
      <c r="AE20" s="15">
        <v>0</v>
      </c>
      <c r="AF20" s="15">
        <v>0</v>
      </c>
      <c r="AG20" s="15">
        <v>0</v>
      </c>
      <c r="AH20" s="15">
        <v>0</v>
      </c>
      <c r="AI20" s="16">
        <v>0</v>
      </c>
      <c r="AJ20" s="14">
        <f t="shared" si="5"/>
        <v>0.875</v>
      </c>
      <c r="AK20" s="14">
        <f t="shared" si="6"/>
        <v>0.875</v>
      </c>
      <c r="AL20" s="15">
        <v>0</v>
      </c>
      <c r="AM20" s="16">
        <v>0</v>
      </c>
      <c r="AN20" s="17">
        <v>0</v>
      </c>
      <c r="AO20" s="14">
        <v>0.125</v>
      </c>
      <c r="AP20" s="17">
        <v>0.5</v>
      </c>
      <c r="AQ20" s="14">
        <v>0.25</v>
      </c>
      <c r="AR20" s="17">
        <v>0</v>
      </c>
      <c r="AS20" s="15">
        <v>0</v>
      </c>
      <c r="AT20" s="14">
        <v>0</v>
      </c>
      <c r="AU20" s="17">
        <v>0</v>
      </c>
      <c r="AV20" s="17">
        <f t="shared" si="7"/>
        <v>0</v>
      </c>
      <c r="AW20" s="16">
        <v>0</v>
      </c>
      <c r="AX20" s="17">
        <v>0</v>
      </c>
      <c r="AY20" s="16">
        <v>0</v>
      </c>
      <c r="AZ20" s="13">
        <f t="shared" si="8"/>
        <v>15</v>
      </c>
      <c r="BA20" s="14">
        <f t="shared" si="9"/>
        <v>9</v>
      </c>
      <c r="BB20" s="14">
        <f t="shared" si="10"/>
        <v>9</v>
      </c>
      <c r="BC20" s="17">
        <v>15.5</v>
      </c>
      <c r="BD20" s="14">
        <v>0</v>
      </c>
      <c r="BE20" s="16">
        <v>0</v>
      </c>
      <c r="BF20" s="15">
        <f t="shared" si="11"/>
        <v>0</v>
      </c>
      <c r="BG20" s="15">
        <v>0</v>
      </c>
      <c r="BH20" s="15">
        <v>0</v>
      </c>
      <c r="BI20" s="16">
        <v>0</v>
      </c>
      <c r="BJ20" s="13">
        <v>6</v>
      </c>
      <c r="BK20" s="16">
        <v>0</v>
      </c>
      <c r="BL20" s="13">
        <v>0</v>
      </c>
      <c r="BM20" s="14">
        <v>5.125</v>
      </c>
      <c r="BN20" s="14">
        <v>0.875</v>
      </c>
      <c r="BO20" s="14">
        <v>0</v>
      </c>
      <c r="BP20" s="13">
        <v>0</v>
      </c>
    </row>
    <row r="21" spans="1:68" x14ac:dyDescent="0.25">
      <c r="A21" s="12">
        <v>17</v>
      </c>
      <c r="B21" s="12" t="s">
        <v>231</v>
      </c>
      <c r="C21" s="12" t="s">
        <v>232</v>
      </c>
      <c r="D21" s="12" t="s">
        <v>233</v>
      </c>
      <c r="E21" s="12" t="s">
        <v>134</v>
      </c>
      <c r="F21" s="12" t="s">
        <v>135</v>
      </c>
      <c r="G21" s="12" t="s">
        <v>136</v>
      </c>
      <c r="H21" s="13">
        <f t="shared" si="0"/>
        <v>29.25</v>
      </c>
      <c r="I21" s="14">
        <f t="shared" si="1"/>
        <v>18.875</v>
      </c>
      <c r="J21" s="15">
        <f t="shared" si="2"/>
        <v>10</v>
      </c>
      <c r="K21" s="15">
        <v>0</v>
      </c>
      <c r="L21" s="15">
        <v>0</v>
      </c>
      <c r="M21" s="15">
        <v>4</v>
      </c>
      <c r="N21" s="15">
        <v>3</v>
      </c>
      <c r="O21" s="15">
        <v>0</v>
      </c>
      <c r="P21" s="15">
        <v>3</v>
      </c>
      <c r="Q21" s="15">
        <v>0</v>
      </c>
      <c r="R21" s="15">
        <v>0</v>
      </c>
      <c r="S21" s="15">
        <v>0</v>
      </c>
      <c r="T21" s="16">
        <f t="shared" si="3"/>
        <v>4</v>
      </c>
      <c r="U21" s="15">
        <v>1</v>
      </c>
      <c r="V21" s="15">
        <v>1</v>
      </c>
      <c r="W21" s="16">
        <v>1</v>
      </c>
      <c r="X21" s="16">
        <v>0</v>
      </c>
      <c r="Y21" s="15">
        <v>0</v>
      </c>
      <c r="Z21" s="16">
        <v>0</v>
      </c>
      <c r="AA21" s="15">
        <v>1</v>
      </c>
      <c r="AB21" s="16">
        <v>0</v>
      </c>
      <c r="AC21" s="16">
        <f t="shared" si="4"/>
        <v>1</v>
      </c>
      <c r="AD21" s="15">
        <v>0</v>
      </c>
      <c r="AE21" s="15">
        <v>0</v>
      </c>
      <c r="AF21" s="15">
        <v>1</v>
      </c>
      <c r="AG21" s="15">
        <v>0</v>
      </c>
      <c r="AH21" s="15">
        <v>0</v>
      </c>
      <c r="AI21" s="16">
        <v>0</v>
      </c>
      <c r="AJ21" s="14">
        <f t="shared" si="5"/>
        <v>3.875</v>
      </c>
      <c r="AK21" s="14">
        <f t="shared" si="6"/>
        <v>1.875</v>
      </c>
      <c r="AL21" s="15">
        <v>0</v>
      </c>
      <c r="AM21" s="16">
        <v>0</v>
      </c>
      <c r="AN21" s="17">
        <v>0</v>
      </c>
      <c r="AO21" s="14">
        <v>0.25</v>
      </c>
      <c r="AP21" s="17">
        <v>0.75</v>
      </c>
      <c r="AQ21" s="14">
        <v>0.875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2</v>
      </c>
      <c r="AW21" s="16">
        <v>0</v>
      </c>
      <c r="AX21" s="17">
        <v>2</v>
      </c>
      <c r="AY21" s="16">
        <v>0</v>
      </c>
      <c r="AZ21" s="13">
        <f t="shared" si="8"/>
        <v>10.375</v>
      </c>
      <c r="BA21" s="14">
        <f t="shared" si="9"/>
        <v>8.75</v>
      </c>
      <c r="BB21" s="14">
        <f t="shared" si="10"/>
        <v>4.75</v>
      </c>
      <c r="BC21" s="17">
        <v>4.75</v>
      </c>
      <c r="BD21" s="14">
        <v>0</v>
      </c>
      <c r="BE21" s="16">
        <v>0</v>
      </c>
      <c r="BF21" s="15">
        <f t="shared" si="11"/>
        <v>4</v>
      </c>
      <c r="BG21" s="15">
        <v>1</v>
      </c>
      <c r="BH21" s="15">
        <v>3</v>
      </c>
      <c r="BI21" s="16">
        <v>0</v>
      </c>
      <c r="BJ21" s="13">
        <v>1.625</v>
      </c>
      <c r="BK21" s="16">
        <v>0</v>
      </c>
      <c r="BL21" s="13">
        <v>0</v>
      </c>
      <c r="BM21" s="14">
        <v>0</v>
      </c>
      <c r="BN21" s="14">
        <v>0.125</v>
      </c>
      <c r="BO21" s="14">
        <v>1.25</v>
      </c>
      <c r="BP21" s="13">
        <v>0.25</v>
      </c>
    </row>
    <row r="22" spans="1:68" x14ac:dyDescent="0.25">
      <c r="A22" s="12">
        <v>18</v>
      </c>
      <c r="B22" s="12" t="s">
        <v>311</v>
      </c>
      <c r="C22" s="12" t="s">
        <v>312</v>
      </c>
      <c r="D22" s="12" t="s">
        <v>313</v>
      </c>
      <c r="E22" s="12" t="s">
        <v>134</v>
      </c>
      <c r="F22" s="12" t="s">
        <v>135</v>
      </c>
      <c r="G22" s="12" t="s">
        <v>136</v>
      </c>
      <c r="H22" s="13">
        <f t="shared" si="0"/>
        <v>29.175000000000001</v>
      </c>
      <c r="I22" s="14">
        <f t="shared" si="1"/>
        <v>13.875</v>
      </c>
      <c r="J22" s="15">
        <f t="shared" si="2"/>
        <v>7</v>
      </c>
      <c r="K22" s="15">
        <v>0</v>
      </c>
      <c r="L22" s="15">
        <v>0</v>
      </c>
      <c r="M22" s="15">
        <v>4</v>
      </c>
      <c r="N22" s="15">
        <v>0</v>
      </c>
      <c r="O22" s="15">
        <v>0</v>
      </c>
      <c r="P22" s="15">
        <v>3</v>
      </c>
      <c r="Q22" s="15">
        <v>0</v>
      </c>
      <c r="R22" s="15">
        <v>0</v>
      </c>
      <c r="S22" s="15">
        <v>0</v>
      </c>
      <c r="T22" s="16">
        <f t="shared" si="3"/>
        <v>3</v>
      </c>
      <c r="U22" s="15">
        <v>0</v>
      </c>
      <c r="V22" s="15">
        <v>0</v>
      </c>
      <c r="W22" s="16">
        <v>1</v>
      </c>
      <c r="X22" s="16">
        <v>1</v>
      </c>
      <c r="Y22" s="15">
        <v>0</v>
      </c>
      <c r="Z22" s="16">
        <v>0</v>
      </c>
      <c r="AA22" s="15">
        <v>1</v>
      </c>
      <c r="AB22" s="16">
        <v>0</v>
      </c>
      <c r="AC22" s="16">
        <f t="shared" si="4"/>
        <v>1</v>
      </c>
      <c r="AD22" s="15">
        <v>0</v>
      </c>
      <c r="AE22" s="15">
        <v>0</v>
      </c>
      <c r="AF22" s="15">
        <v>1</v>
      </c>
      <c r="AG22" s="15">
        <v>0</v>
      </c>
      <c r="AH22" s="15">
        <v>0</v>
      </c>
      <c r="AI22" s="16">
        <v>0</v>
      </c>
      <c r="AJ22" s="14">
        <f t="shared" si="5"/>
        <v>2.875</v>
      </c>
      <c r="AK22" s="14">
        <f t="shared" si="6"/>
        <v>2.875</v>
      </c>
      <c r="AL22" s="15">
        <v>0</v>
      </c>
      <c r="AM22" s="16">
        <v>1.5</v>
      </c>
      <c r="AN22" s="17">
        <v>0</v>
      </c>
      <c r="AO22" s="14">
        <v>0</v>
      </c>
      <c r="AP22" s="17">
        <v>0.5</v>
      </c>
      <c r="AQ22" s="14">
        <v>0.875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</v>
      </c>
      <c r="AW22" s="16">
        <v>0</v>
      </c>
      <c r="AX22" s="17">
        <v>0</v>
      </c>
      <c r="AY22" s="16">
        <v>0</v>
      </c>
      <c r="AZ22" s="13">
        <f t="shared" si="8"/>
        <v>15.3</v>
      </c>
      <c r="BA22" s="14">
        <f t="shared" si="9"/>
        <v>11.3</v>
      </c>
      <c r="BB22" s="14">
        <f t="shared" si="10"/>
        <v>7.5</v>
      </c>
      <c r="BC22" s="17">
        <v>7.5</v>
      </c>
      <c r="BD22" s="14">
        <v>0</v>
      </c>
      <c r="BE22" s="16">
        <v>0.8</v>
      </c>
      <c r="BF22" s="15">
        <f t="shared" si="11"/>
        <v>3</v>
      </c>
      <c r="BG22" s="15">
        <v>0</v>
      </c>
      <c r="BH22" s="15">
        <v>3</v>
      </c>
      <c r="BI22" s="16">
        <v>0</v>
      </c>
      <c r="BJ22" s="13">
        <v>4</v>
      </c>
      <c r="BK22" s="16">
        <v>0</v>
      </c>
      <c r="BL22" s="13">
        <v>0</v>
      </c>
      <c r="BM22" s="14">
        <v>0</v>
      </c>
      <c r="BN22" s="14">
        <v>4</v>
      </c>
      <c r="BO22" s="14">
        <v>0</v>
      </c>
      <c r="BP22" s="13">
        <v>0</v>
      </c>
    </row>
    <row r="23" spans="1:68" x14ac:dyDescent="0.25">
      <c r="A23" s="12">
        <v>19</v>
      </c>
      <c r="B23" s="12" t="s">
        <v>264</v>
      </c>
      <c r="C23" s="12" t="s">
        <v>265</v>
      </c>
      <c r="D23" s="12" t="s">
        <v>266</v>
      </c>
      <c r="E23" s="12" t="s">
        <v>134</v>
      </c>
      <c r="F23" s="12" t="s">
        <v>135</v>
      </c>
      <c r="G23" s="12" t="s">
        <v>136</v>
      </c>
      <c r="H23" s="13">
        <f t="shared" si="0"/>
        <v>28.875</v>
      </c>
      <c r="I23" s="14">
        <f t="shared" si="1"/>
        <v>14.625</v>
      </c>
      <c r="J23" s="15">
        <f t="shared" si="2"/>
        <v>7</v>
      </c>
      <c r="K23" s="15">
        <v>0</v>
      </c>
      <c r="L23" s="15">
        <v>0</v>
      </c>
      <c r="M23" s="15">
        <v>4</v>
      </c>
      <c r="N23" s="15">
        <v>3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6">
        <f t="shared" si="3"/>
        <v>4</v>
      </c>
      <c r="U23" s="15">
        <v>0</v>
      </c>
      <c r="V23" s="15">
        <v>2</v>
      </c>
      <c r="W23" s="16">
        <v>1</v>
      </c>
      <c r="X23" s="16">
        <v>0</v>
      </c>
      <c r="Y23" s="15">
        <v>0</v>
      </c>
      <c r="Z23" s="16">
        <v>0</v>
      </c>
      <c r="AA23" s="15">
        <v>1</v>
      </c>
      <c r="AB23" s="16">
        <v>0</v>
      </c>
      <c r="AC23" s="16">
        <f t="shared" si="4"/>
        <v>2</v>
      </c>
      <c r="AD23" s="15">
        <v>0</v>
      </c>
      <c r="AE23" s="15">
        <v>2</v>
      </c>
      <c r="AF23" s="15">
        <v>0</v>
      </c>
      <c r="AG23" s="15">
        <v>0</v>
      </c>
      <c r="AH23" s="15">
        <v>0</v>
      </c>
      <c r="AI23" s="16">
        <v>0</v>
      </c>
      <c r="AJ23" s="14">
        <f t="shared" si="5"/>
        <v>1.625</v>
      </c>
      <c r="AK23" s="14">
        <f t="shared" si="6"/>
        <v>1.375</v>
      </c>
      <c r="AL23" s="15">
        <v>0</v>
      </c>
      <c r="AM23" s="16">
        <v>0</v>
      </c>
      <c r="AN23" s="17">
        <v>0</v>
      </c>
      <c r="AO23" s="14">
        <v>0</v>
      </c>
      <c r="AP23" s="17">
        <v>1.25</v>
      </c>
      <c r="AQ23" s="14">
        <v>0.125</v>
      </c>
      <c r="AR23" s="17">
        <v>0</v>
      </c>
      <c r="AS23" s="15">
        <v>0</v>
      </c>
      <c r="AT23" s="14">
        <v>0</v>
      </c>
      <c r="AU23" s="17">
        <v>0</v>
      </c>
      <c r="AV23" s="17">
        <f t="shared" si="7"/>
        <v>0.25</v>
      </c>
      <c r="AW23" s="16">
        <v>0</v>
      </c>
      <c r="AX23" s="17">
        <v>0.25</v>
      </c>
      <c r="AY23" s="16">
        <v>0</v>
      </c>
      <c r="AZ23" s="13">
        <f t="shared" si="8"/>
        <v>14.25</v>
      </c>
      <c r="BA23" s="14">
        <f t="shared" si="9"/>
        <v>13</v>
      </c>
      <c r="BB23" s="14">
        <f t="shared" si="10"/>
        <v>9</v>
      </c>
      <c r="BC23" s="17">
        <v>9.25</v>
      </c>
      <c r="BD23" s="14">
        <v>0</v>
      </c>
      <c r="BE23" s="16">
        <v>0</v>
      </c>
      <c r="BF23" s="15">
        <f t="shared" si="11"/>
        <v>4</v>
      </c>
      <c r="BG23" s="15">
        <v>1</v>
      </c>
      <c r="BH23" s="15">
        <v>3</v>
      </c>
      <c r="BI23" s="16">
        <v>0</v>
      </c>
      <c r="BJ23" s="13">
        <v>1.25</v>
      </c>
      <c r="BK23" s="16">
        <v>0</v>
      </c>
      <c r="BL23" s="13">
        <v>0</v>
      </c>
      <c r="BM23" s="14">
        <v>0</v>
      </c>
      <c r="BN23" s="14">
        <v>1.25</v>
      </c>
      <c r="BO23" s="14">
        <v>0</v>
      </c>
      <c r="BP23" s="13">
        <v>0</v>
      </c>
    </row>
    <row r="24" spans="1:68" x14ac:dyDescent="0.25">
      <c r="A24" s="12">
        <v>20</v>
      </c>
      <c r="B24" s="12" t="s">
        <v>194</v>
      </c>
      <c r="C24" s="12" t="s">
        <v>195</v>
      </c>
      <c r="D24" s="12" t="s">
        <v>196</v>
      </c>
      <c r="E24" s="12" t="s">
        <v>134</v>
      </c>
      <c r="F24" s="12" t="s">
        <v>135</v>
      </c>
      <c r="G24" s="12" t="s">
        <v>136</v>
      </c>
      <c r="H24" s="13">
        <f t="shared" si="0"/>
        <v>28</v>
      </c>
      <c r="I24" s="14">
        <f t="shared" si="1"/>
        <v>12.5</v>
      </c>
      <c r="J24" s="15">
        <f t="shared" si="2"/>
        <v>6</v>
      </c>
      <c r="K24" s="15">
        <v>0</v>
      </c>
      <c r="L24" s="15">
        <v>0</v>
      </c>
      <c r="M24" s="15">
        <v>4</v>
      </c>
      <c r="N24" s="15">
        <v>0</v>
      </c>
      <c r="O24" s="15">
        <v>2</v>
      </c>
      <c r="P24" s="15">
        <v>0</v>
      </c>
      <c r="Q24" s="15">
        <v>0</v>
      </c>
      <c r="R24" s="15">
        <v>0</v>
      </c>
      <c r="S24" s="15">
        <v>0</v>
      </c>
      <c r="T24" s="16">
        <f t="shared" si="3"/>
        <v>3</v>
      </c>
      <c r="U24" s="15">
        <v>1</v>
      </c>
      <c r="V24" s="15">
        <v>0</v>
      </c>
      <c r="W24" s="16">
        <v>1</v>
      </c>
      <c r="X24" s="16">
        <v>0</v>
      </c>
      <c r="Y24" s="15">
        <v>0</v>
      </c>
      <c r="Z24" s="16">
        <v>0</v>
      </c>
      <c r="AA24" s="15">
        <v>1</v>
      </c>
      <c r="AB24" s="16">
        <v>0</v>
      </c>
      <c r="AC24" s="16">
        <f t="shared" si="4"/>
        <v>0</v>
      </c>
      <c r="AD24" s="15"/>
      <c r="AE24" s="15"/>
      <c r="AF24" s="15"/>
      <c r="AG24" s="15"/>
      <c r="AH24" s="15"/>
      <c r="AI24" s="16"/>
      <c r="AJ24" s="14">
        <f t="shared" si="5"/>
        <v>3.5</v>
      </c>
      <c r="AK24" s="14">
        <f t="shared" si="6"/>
        <v>3</v>
      </c>
      <c r="AL24" s="15">
        <v>2</v>
      </c>
      <c r="AM24" s="16">
        <v>0</v>
      </c>
      <c r="AN24" s="17">
        <v>0</v>
      </c>
      <c r="AO24" s="14">
        <v>0.125</v>
      </c>
      <c r="AP24" s="17">
        <v>0.75</v>
      </c>
      <c r="AQ24" s="14">
        <v>0.625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0.5</v>
      </c>
      <c r="AW24" s="16">
        <v>0</v>
      </c>
      <c r="AX24" s="17">
        <v>0.5</v>
      </c>
      <c r="AY24" s="16">
        <v>0</v>
      </c>
      <c r="AZ24" s="13">
        <f t="shared" si="8"/>
        <v>15.5</v>
      </c>
      <c r="BA24" s="14">
        <f t="shared" si="9"/>
        <v>9</v>
      </c>
      <c r="BB24" s="14">
        <f t="shared" si="10"/>
        <v>9</v>
      </c>
      <c r="BC24" s="17">
        <v>26.75</v>
      </c>
      <c r="BD24" s="14">
        <v>0</v>
      </c>
      <c r="BE24" s="16">
        <v>0</v>
      </c>
      <c r="BF24" s="15">
        <f t="shared" si="11"/>
        <v>0</v>
      </c>
      <c r="BG24" s="15">
        <v>0</v>
      </c>
      <c r="BH24" s="15">
        <v>0</v>
      </c>
      <c r="BI24" s="16">
        <v>0</v>
      </c>
      <c r="BJ24" s="13">
        <v>6.5</v>
      </c>
      <c r="BK24" s="16">
        <v>0</v>
      </c>
      <c r="BL24" s="13">
        <v>0</v>
      </c>
      <c r="BM24" s="14">
        <v>2</v>
      </c>
      <c r="BN24" s="14">
        <v>4</v>
      </c>
      <c r="BO24" s="14">
        <v>0.5</v>
      </c>
      <c r="BP24" s="13">
        <v>0</v>
      </c>
    </row>
    <row r="25" spans="1:68" x14ac:dyDescent="0.25">
      <c r="A25" s="12">
        <v>21</v>
      </c>
      <c r="B25" s="12" t="s">
        <v>210</v>
      </c>
      <c r="C25" s="12" t="s">
        <v>211</v>
      </c>
      <c r="D25" s="12" t="s">
        <v>330</v>
      </c>
      <c r="E25" s="12" t="s">
        <v>134</v>
      </c>
      <c r="F25" s="12" t="s">
        <v>135</v>
      </c>
      <c r="G25" s="12" t="s">
        <v>136</v>
      </c>
      <c r="H25" s="13">
        <f t="shared" si="0"/>
        <v>28</v>
      </c>
      <c r="I25" s="14">
        <f t="shared" si="1"/>
        <v>10</v>
      </c>
      <c r="J25" s="15">
        <f t="shared" si="2"/>
        <v>6</v>
      </c>
      <c r="K25" s="15">
        <v>0</v>
      </c>
      <c r="L25" s="15">
        <v>0</v>
      </c>
      <c r="M25" s="15">
        <v>0</v>
      </c>
      <c r="N25" s="15">
        <v>0</v>
      </c>
      <c r="O25" s="15">
        <v>2</v>
      </c>
      <c r="P25" s="15">
        <v>3</v>
      </c>
      <c r="Q25" s="15">
        <v>0</v>
      </c>
      <c r="R25" s="15">
        <v>0</v>
      </c>
      <c r="S25" s="15">
        <v>1</v>
      </c>
      <c r="T25" s="16">
        <f t="shared" si="3"/>
        <v>3</v>
      </c>
      <c r="U25" s="15">
        <v>0</v>
      </c>
      <c r="V25" s="15">
        <v>0</v>
      </c>
      <c r="W25" s="16">
        <v>1</v>
      </c>
      <c r="X25" s="16">
        <v>0</v>
      </c>
      <c r="Y25" s="15">
        <v>0</v>
      </c>
      <c r="Z25" s="16">
        <v>1</v>
      </c>
      <c r="AA25" s="15">
        <v>1</v>
      </c>
      <c r="AB25" s="16">
        <v>0</v>
      </c>
      <c r="AC25" s="16">
        <f t="shared" si="4"/>
        <v>1</v>
      </c>
      <c r="AD25" s="15">
        <v>0</v>
      </c>
      <c r="AE25" s="15">
        <v>0</v>
      </c>
      <c r="AF25" s="15">
        <v>1</v>
      </c>
      <c r="AG25" s="15">
        <v>0</v>
      </c>
      <c r="AH25" s="15">
        <v>0</v>
      </c>
      <c r="AI25" s="16">
        <v>0</v>
      </c>
      <c r="AJ25" s="14">
        <f t="shared" si="5"/>
        <v>0</v>
      </c>
      <c r="AK25" s="14">
        <f t="shared" si="6"/>
        <v>0</v>
      </c>
      <c r="AL25" s="15">
        <v>0</v>
      </c>
      <c r="AM25" s="16">
        <v>0</v>
      </c>
      <c r="AN25" s="17">
        <v>0</v>
      </c>
      <c r="AO25" s="14">
        <v>0</v>
      </c>
      <c r="AP25" s="17">
        <v>0</v>
      </c>
      <c r="AQ25" s="14">
        <v>0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0</v>
      </c>
      <c r="AW25" s="16">
        <v>0</v>
      </c>
      <c r="AX25" s="17">
        <v>0</v>
      </c>
      <c r="AY25" s="16">
        <v>0</v>
      </c>
      <c r="AZ25" s="13">
        <f t="shared" si="8"/>
        <v>18</v>
      </c>
      <c r="BA25" s="14">
        <f t="shared" si="9"/>
        <v>12</v>
      </c>
      <c r="BB25" s="14">
        <f t="shared" si="10"/>
        <v>9</v>
      </c>
      <c r="BC25" s="17">
        <v>21.75</v>
      </c>
      <c r="BD25" s="14">
        <v>0</v>
      </c>
      <c r="BE25" s="16">
        <v>0</v>
      </c>
      <c r="BF25" s="15">
        <f t="shared" si="11"/>
        <v>3</v>
      </c>
      <c r="BG25" s="15">
        <v>0</v>
      </c>
      <c r="BH25" s="15">
        <v>3</v>
      </c>
      <c r="BI25" s="16">
        <v>0</v>
      </c>
      <c r="BJ25" s="13">
        <v>6</v>
      </c>
      <c r="BK25" s="16">
        <v>0</v>
      </c>
      <c r="BL25" s="13">
        <v>0</v>
      </c>
      <c r="BM25" s="14">
        <v>4.875</v>
      </c>
      <c r="BN25" s="14">
        <v>1.125</v>
      </c>
      <c r="BO25" s="14">
        <v>0</v>
      </c>
      <c r="BP25" s="13">
        <v>0</v>
      </c>
    </row>
    <row r="26" spans="1:68" x14ac:dyDescent="0.25">
      <c r="A26" s="12">
        <v>22</v>
      </c>
      <c r="B26" s="12" t="s">
        <v>299</v>
      </c>
      <c r="C26" s="12" t="s">
        <v>300</v>
      </c>
      <c r="D26" s="12" t="s">
        <v>301</v>
      </c>
      <c r="E26" s="12" t="s">
        <v>134</v>
      </c>
      <c r="F26" s="12" t="s">
        <v>135</v>
      </c>
      <c r="G26" s="12" t="s">
        <v>136</v>
      </c>
      <c r="H26" s="13">
        <f t="shared" si="0"/>
        <v>28</v>
      </c>
      <c r="I26" s="14">
        <f t="shared" si="1"/>
        <v>7</v>
      </c>
      <c r="J26" s="15">
        <f t="shared" si="2"/>
        <v>2</v>
      </c>
      <c r="K26" s="15">
        <v>0</v>
      </c>
      <c r="L26" s="15">
        <v>0</v>
      </c>
      <c r="M26" s="15">
        <v>0</v>
      </c>
      <c r="N26" s="15">
        <v>0</v>
      </c>
      <c r="O26" s="15">
        <v>2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4</v>
      </c>
      <c r="U26" s="15">
        <v>0</v>
      </c>
      <c r="V26" s="15">
        <v>2</v>
      </c>
      <c r="W26" s="16">
        <v>1</v>
      </c>
      <c r="X26" s="16">
        <v>0</v>
      </c>
      <c r="Y26" s="15">
        <v>0</v>
      </c>
      <c r="Z26" s="16">
        <v>0</v>
      </c>
      <c r="AA26" s="15">
        <v>1</v>
      </c>
      <c r="AB26" s="16">
        <v>0</v>
      </c>
      <c r="AC26" s="16">
        <f t="shared" si="4"/>
        <v>1</v>
      </c>
      <c r="AD26" s="15">
        <v>0</v>
      </c>
      <c r="AE26" s="15">
        <v>0</v>
      </c>
      <c r="AF26" s="15">
        <v>1</v>
      </c>
      <c r="AG26" s="15">
        <v>0</v>
      </c>
      <c r="AH26" s="15">
        <v>0</v>
      </c>
      <c r="AI26" s="16">
        <v>0</v>
      </c>
      <c r="AJ26" s="14">
        <f t="shared" si="5"/>
        <v>0</v>
      </c>
      <c r="AK26" s="14">
        <f t="shared" si="6"/>
        <v>0</v>
      </c>
      <c r="AL26" s="15">
        <v>0</v>
      </c>
      <c r="AM26" s="16">
        <v>0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0</v>
      </c>
      <c r="AZ26" s="13">
        <f t="shared" si="8"/>
        <v>21</v>
      </c>
      <c r="BA26" s="14">
        <f t="shared" si="9"/>
        <v>12</v>
      </c>
      <c r="BB26" s="14">
        <f t="shared" si="10"/>
        <v>9</v>
      </c>
      <c r="BC26" s="17">
        <v>28.25</v>
      </c>
      <c r="BD26" s="14">
        <v>0</v>
      </c>
      <c r="BE26" s="16">
        <v>0</v>
      </c>
      <c r="BF26" s="15">
        <f t="shared" si="11"/>
        <v>3</v>
      </c>
      <c r="BG26" s="15">
        <v>2</v>
      </c>
      <c r="BH26" s="15">
        <v>1</v>
      </c>
      <c r="BI26" s="16">
        <v>0</v>
      </c>
      <c r="BJ26" s="13">
        <v>9</v>
      </c>
      <c r="BK26" s="16">
        <v>0</v>
      </c>
      <c r="BL26" s="13">
        <v>0</v>
      </c>
      <c r="BM26" s="14">
        <v>2</v>
      </c>
      <c r="BN26" s="14">
        <v>4</v>
      </c>
      <c r="BO26" s="14">
        <v>3</v>
      </c>
      <c r="BP26" s="13">
        <v>0</v>
      </c>
    </row>
    <row r="27" spans="1:68" x14ac:dyDescent="0.25">
      <c r="A27" s="12">
        <v>23</v>
      </c>
      <c r="B27" s="12" t="s">
        <v>321</v>
      </c>
      <c r="C27" s="12" t="s">
        <v>322</v>
      </c>
      <c r="D27" s="12" t="s">
        <v>323</v>
      </c>
      <c r="E27" s="12" t="s">
        <v>320</v>
      </c>
      <c r="F27" s="12" t="s">
        <v>135</v>
      </c>
      <c r="G27" s="12" t="s">
        <v>136</v>
      </c>
      <c r="H27" s="13">
        <f t="shared" si="0"/>
        <v>28</v>
      </c>
      <c r="I27" s="14">
        <f t="shared" si="1"/>
        <v>14.5</v>
      </c>
      <c r="J27" s="15">
        <f t="shared" si="2"/>
        <v>10</v>
      </c>
      <c r="K27" s="15">
        <v>6</v>
      </c>
      <c r="L27" s="15">
        <v>0</v>
      </c>
      <c r="M27" s="15">
        <v>4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f t="shared" si="3"/>
        <v>1.5</v>
      </c>
      <c r="U27" s="15">
        <v>0</v>
      </c>
      <c r="V27" s="15">
        <v>0</v>
      </c>
      <c r="W27" s="16">
        <v>1</v>
      </c>
      <c r="X27" s="16">
        <v>0</v>
      </c>
      <c r="Y27" s="15">
        <v>0</v>
      </c>
      <c r="Z27" s="16">
        <v>0</v>
      </c>
      <c r="AA27" s="15">
        <v>0</v>
      </c>
      <c r="AB27" s="16">
        <v>0.5</v>
      </c>
      <c r="AC27" s="16">
        <f t="shared" si="4"/>
        <v>3</v>
      </c>
      <c r="AD27" s="15">
        <v>3</v>
      </c>
      <c r="AE27" s="15">
        <v>0</v>
      </c>
      <c r="AF27" s="15">
        <v>0</v>
      </c>
      <c r="AG27" s="15">
        <v>0</v>
      </c>
      <c r="AH27" s="15">
        <v>0</v>
      </c>
      <c r="AI27" s="16">
        <v>0</v>
      </c>
      <c r="AJ27" s="14">
        <f t="shared" si="5"/>
        <v>0</v>
      </c>
      <c r="AK27" s="14">
        <f t="shared" si="6"/>
        <v>0</v>
      </c>
      <c r="AL27" s="15">
        <v>0</v>
      </c>
      <c r="AM27" s="16">
        <v>0</v>
      </c>
      <c r="AN27" s="17">
        <v>0</v>
      </c>
      <c r="AO27" s="14">
        <v>0</v>
      </c>
      <c r="AP27" s="17">
        <v>0</v>
      </c>
      <c r="AQ27" s="14">
        <v>0</v>
      </c>
      <c r="AR27" s="17">
        <v>0</v>
      </c>
      <c r="AS27" s="15">
        <v>0</v>
      </c>
      <c r="AT27" s="14">
        <v>0</v>
      </c>
      <c r="AU27" s="17">
        <v>0</v>
      </c>
      <c r="AV27" s="17">
        <f t="shared" si="7"/>
        <v>0</v>
      </c>
      <c r="AW27" s="16">
        <v>0</v>
      </c>
      <c r="AX27" s="17">
        <v>0</v>
      </c>
      <c r="AY27" s="16">
        <v>0</v>
      </c>
      <c r="AZ27" s="13">
        <f t="shared" si="8"/>
        <v>13.5</v>
      </c>
      <c r="BA27" s="14">
        <f t="shared" si="9"/>
        <v>11</v>
      </c>
      <c r="BB27" s="14">
        <f t="shared" si="10"/>
        <v>8</v>
      </c>
      <c r="BC27" s="17">
        <v>8</v>
      </c>
      <c r="BD27" s="14">
        <v>0</v>
      </c>
      <c r="BE27" s="16">
        <v>0</v>
      </c>
      <c r="BF27" s="15">
        <f t="shared" si="11"/>
        <v>3</v>
      </c>
      <c r="BG27" s="15">
        <v>1</v>
      </c>
      <c r="BH27" s="15">
        <v>2</v>
      </c>
      <c r="BI27" s="16">
        <v>0</v>
      </c>
      <c r="BJ27" s="13">
        <v>2.5</v>
      </c>
      <c r="BK27" s="16">
        <v>0</v>
      </c>
      <c r="BL27" s="13">
        <v>0</v>
      </c>
      <c r="BM27" s="14">
        <v>0</v>
      </c>
      <c r="BN27" s="14">
        <v>2.5</v>
      </c>
      <c r="BO27" s="14">
        <v>0</v>
      </c>
      <c r="BP27" s="13">
        <v>0</v>
      </c>
    </row>
    <row r="28" spans="1:68" x14ac:dyDescent="0.25">
      <c r="A28" s="12">
        <v>24</v>
      </c>
      <c r="B28" s="12" t="s">
        <v>155</v>
      </c>
      <c r="C28" s="12" t="s">
        <v>156</v>
      </c>
      <c r="D28" s="12" t="s">
        <v>157</v>
      </c>
      <c r="E28" s="12" t="s">
        <v>134</v>
      </c>
      <c r="F28" s="12" t="s">
        <v>135</v>
      </c>
      <c r="G28" s="12" t="s">
        <v>136</v>
      </c>
      <c r="H28" s="13">
        <f t="shared" si="0"/>
        <v>27.9</v>
      </c>
      <c r="I28" s="14">
        <f t="shared" si="1"/>
        <v>11.9</v>
      </c>
      <c r="J28" s="15">
        <f t="shared" si="2"/>
        <v>8</v>
      </c>
      <c r="K28" s="15">
        <v>6</v>
      </c>
      <c r="L28" s="15">
        <v>0</v>
      </c>
      <c r="M28" s="15">
        <v>0</v>
      </c>
      <c r="N28" s="15">
        <v>0</v>
      </c>
      <c r="O28" s="15">
        <v>2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0.4</v>
      </c>
      <c r="U28" s="15">
        <v>0</v>
      </c>
      <c r="V28" s="15">
        <v>0</v>
      </c>
      <c r="W28" s="16">
        <v>0.4</v>
      </c>
      <c r="X28" s="16">
        <v>0</v>
      </c>
      <c r="Y28" s="15">
        <v>0</v>
      </c>
      <c r="Z28" s="16">
        <v>0</v>
      </c>
      <c r="AA28" s="15">
        <v>0</v>
      </c>
      <c r="AB28" s="16">
        <v>0</v>
      </c>
      <c r="AC28" s="16">
        <f t="shared" si="4"/>
        <v>1</v>
      </c>
      <c r="AD28" s="15">
        <v>0</v>
      </c>
      <c r="AE28" s="15">
        <v>0</v>
      </c>
      <c r="AF28" s="15">
        <v>1</v>
      </c>
      <c r="AG28" s="15">
        <v>0</v>
      </c>
      <c r="AH28" s="15">
        <v>0</v>
      </c>
      <c r="AI28" s="16">
        <v>0</v>
      </c>
      <c r="AJ28" s="14">
        <f t="shared" si="5"/>
        <v>2.5</v>
      </c>
      <c r="AK28" s="14">
        <f t="shared" si="6"/>
        <v>1</v>
      </c>
      <c r="AL28" s="15">
        <v>0</v>
      </c>
      <c r="AM28" s="16">
        <v>1</v>
      </c>
      <c r="AN28" s="17">
        <v>0</v>
      </c>
      <c r="AO28" s="14">
        <v>0</v>
      </c>
      <c r="AP28" s="17">
        <v>0</v>
      </c>
      <c r="AQ28" s="14">
        <v>0</v>
      </c>
      <c r="AR28" s="17">
        <v>0</v>
      </c>
      <c r="AS28" s="15">
        <v>0</v>
      </c>
      <c r="AT28" s="14">
        <v>0</v>
      </c>
      <c r="AU28" s="17">
        <v>0</v>
      </c>
      <c r="AV28" s="17">
        <f t="shared" si="7"/>
        <v>1.5</v>
      </c>
      <c r="AW28" s="16">
        <v>0</v>
      </c>
      <c r="AX28" s="17">
        <v>1.5</v>
      </c>
      <c r="AY28" s="16">
        <v>0</v>
      </c>
      <c r="AZ28" s="13">
        <f t="shared" si="8"/>
        <v>16</v>
      </c>
      <c r="BA28" s="14">
        <f t="shared" si="9"/>
        <v>10</v>
      </c>
      <c r="BB28" s="14">
        <f t="shared" si="10"/>
        <v>9</v>
      </c>
      <c r="BC28" s="17">
        <v>24.5</v>
      </c>
      <c r="BD28" s="14">
        <v>0</v>
      </c>
      <c r="BE28" s="16">
        <v>0</v>
      </c>
      <c r="BF28" s="15">
        <f t="shared" si="11"/>
        <v>1</v>
      </c>
      <c r="BG28" s="15">
        <v>1</v>
      </c>
      <c r="BH28" s="15">
        <v>0</v>
      </c>
      <c r="BI28" s="16">
        <v>0</v>
      </c>
      <c r="BJ28" s="13">
        <v>6</v>
      </c>
      <c r="BK28" s="16">
        <v>0</v>
      </c>
      <c r="BL28" s="13">
        <v>0</v>
      </c>
      <c r="BM28" s="14">
        <v>2</v>
      </c>
      <c r="BN28" s="14">
        <v>4</v>
      </c>
      <c r="BO28" s="14">
        <v>0</v>
      </c>
      <c r="BP28" s="13">
        <v>0</v>
      </c>
    </row>
    <row r="29" spans="1:68" x14ac:dyDescent="0.25">
      <c r="A29" s="12">
        <v>25</v>
      </c>
      <c r="B29" s="12" t="s">
        <v>273</v>
      </c>
      <c r="C29" s="12" t="s">
        <v>274</v>
      </c>
      <c r="D29" s="12" t="s">
        <v>275</v>
      </c>
      <c r="E29" s="12" t="s">
        <v>134</v>
      </c>
      <c r="F29" s="12" t="s">
        <v>135</v>
      </c>
      <c r="G29" s="12" t="s">
        <v>136</v>
      </c>
      <c r="H29" s="13">
        <f t="shared" si="0"/>
        <v>27.9</v>
      </c>
      <c r="I29" s="14">
        <f t="shared" si="1"/>
        <v>7.9</v>
      </c>
      <c r="J29" s="15">
        <f t="shared" si="2"/>
        <v>4</v>
      </c>
      <c r="K29" s="15">
        <v>0</v>
      </c>
      <c r="L29" s="15">
        <v>0</v>
      </c>
      <c r="M29" s="15">
        <v>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3.9</v>
      </c>
      <c r="U29" s="15">
        <v>0</v>
      </c>
      <c r="V29" s="15">
        <v>1</v>
      </c>
      <c r="W29" s="16">
        <v>1</v>
      </c>
      <c r="X29" s="16">
        <v>0.9</v>
      </c>
      <c r="Y29" s="15">
        <v>0</v>
      </c>
      <c r="Z29" s="16">
        <v>0</v>
      </c>
      <c r="AA29" s="15">
        <v>1</v>
      </c>
      <c r="AB29" s="16">
        <v>0</v>
      </c>
      <c r="AC29" s="16">
        <f t="shared" si="4"/>
        <v>0</v>
      </c>
      <c r="AD29" s="15"/>
      <c r="AE29" s="15"/>
      <c r="AF29" s="15"/>
      <c r="AG29" s="15"/>
      <c r="AH29" s="15"/>
      <c r="AI29" s="16"/>
      <c r="AJ29" s="14">
        <f t="shared" si="5"/>
        <v>0</v>
      </c>
      <c r="AK29" s="14">
        <f t="shared" si="6"/>
        <v>0</v>
      </c>
      <c r="AL29" s="15">
        <v>0</v>
      </c>
      <c r="AM29" s="16">
        <v>0</v>
      </c>
      <c r="AN29" s="17">
        <v>0</v>
      </c>
      <c r="AO29" s="14">
        <v>0</v>
      </c>
      <c r="AP29" s="17">
        <v>0</v>
      </c>
      <c r="AQ29" s="14">
        <v>0</v>
      </c>
      <c r="AR29" s="17">
        <v>0</v>
      </c>
      <c r="AS29" s="15">
        <v>0</v>
      </c>
      <c r="AT29" s="14">
        <v>0</v>
      </c>
      <c r="AU29" s="17">
        <v>0</v>
      </c>
      <c r="AV29" s="17">
        <f t="shared" si="7"/>
        <v>0</v>
      </c>
      <c r="AW29" s="16">
        <v>0</v>
      </c>
      <c r="AX29" s="17">
        <v>0</v>
      </c>
      <c r="AY29" s="16">
        <v>0</v>
      </c>
      <c r="AZ29" s="13">
        <f t="shared" si="8"/>
        <v>20</v>
      </c>
      <c r="BA29" s="14">
        <f t="shared" si="9"/>
        <v>13</v>
      </c>
      <c r="BB29" s="14">
        <f t="shared" si="10"/>
        <v>9</v>
      </c>
      <c r="BC29" s="17">
        <v>28</v>
      </c>
      <c r="BD29" s="14">
        <v>0</v>
      </c>
      <c r="BE29" s="16">
        <v>0.1</v>
      </c>
      <c r="BF29" s="15">
        <f t="shared" si="11"/>
        <v>4</v>
      </c>
      <c r="BG29" s="15">
        <v>1</v>
      </c>
      <c r="BH29" s="15">
        <v>3</v>
      </c>
      <c r="BI29" s="16">
        <v>0</v>
      </c>
      <c r="BJ29" s="13">
        <v>7</v>
      </c>
      <c r="BK29" s="16">
        <v>0</v>
      </c>
      <c r="BL29" s="13">
        <v>0</v>
      </c>
      <c r="BM29" s="14">
        <v>3</v>
      </c>
      <c r="BN29" s="14">
        <v>3</v>
      </c>
      <c r="BO29" s="14">
        <v>1</v>
      </c>
      <c r="BP29" s="13">
        <v>0</v>
      </c>
    </row>
    <row r="30" spans="1:68" x14ac:dyDescent="0.25">
      <c r="A30" s="12">
        <v>26</v>
      </c>
      <c r="B30" s="12" t="s">
        <v>212</v>
      </c>
      <c r="C30" s="12" t="s">
        <v>213</v>
      </c>
      <c r="D30" s="12" t="s">
        <v>214</v>
      </c>
      <c r="E30" s="12" t="s">
        <v>134</v>
      </c>
      <c r="F30" s="12" t="s">
        <v>135</v>
      </c>
      <c r="G30" s="12" t="s">
        <v>136</v>
      </c>
      <c r="H30" s="13">
        <f t="shared" si="0"/>
        <v>27.875</v>
      </c>
      <c r="I30" s="14">
        <f t="shared" si="1"/>
        <v>12.25</v>
      </c>
      <c r="J30" s="15">
        <f t="shared" si="2"/>
        <v>6</v>
      </c>
      <c r="K30" s="15">
        <v>0</v>
      </c>
      <c r="L30" s="15">
        <v>0</v>
      </c>
      <c r="M30" s="15">
        <v>4</v>
      </c>
      <c r="N30" s="15">
        <v>0</v>
      </c>
      <c r="O30" s="15">
        <v>2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4</v>
      </c>
      <c r="U30" s="15">
        <v>0</v>
      </c>
      <c r="V30" s="15">
        <v>2</v>
      </c>
      <c r="W30" s="16">
        <v>1</v>
      </c>
      <c r="X30" s="16">
        <v>0</v>
      </c>
      <c r="Y30" s="15">
        <v>0</v>
      </c>
      <c r="Z30" s="16">
        <v>0</v>
      </c>
      <c r="AA30" s="15">
        <v>1</v>
      </c>
      <c r="AB30" s="16">
        <v>0</v>
      </c>
      <c r="AC30" s="16">
        <f t="shared" si="4"/>
        <v>2</v>
      </c>
      <c r="AD30" s="15">
        <v>0</v>
      </c>
      <c r="AE30" s="15">
        <v>2</v>
      </c>
      <c r="AF30" s="15">
        <v>0</v>
      </c>
      <c r="AG30" s="15">
        <v>0</v>
      </c>
      <c r="AH30" s="15">
        <v>0</v>
      </c>
      <c r="AI30" s="16">
        <v>0</v>
      </c>
      <c r="AJ30" s="14">
        <f t="shared" si="5"/>
        <v>0.25</v>
      </c>
      <c r="AK30" s="14">
        <f t="shared" si="6"/>
        <v>0.25</v>
      </c>
      <c r="AL30" s="15">
        <v>0</v>
      </c>
      <c r="AM30" s="16">
        <v>0</v>
      </c>
      <c r="AN30" s="17">
        <v>0</v>
      </c>
      <c r="AO30" s="14">
        <v>0</v>
      </c>
      <c r="AP30" s="17">
        <v>0.25</v>
      </c>
      <c r="AQ30" s="14">
        <v>0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15.625</v>
      </c>
      <c r="BA30" s="14">
        <f t="shared" si="9"/>
        <v>12</v>
      </c>
      <c r="BB30" s="14">
        <f t="shared" si="10"/>
        <v>9</v>
      </c>
      <c r="BC30" s="17">
        <v>18</v>
      </c>
      <c r="BD30" s="14">
        <v>0</v>
      </c>
      <c r="BE30" s="16">
        <v>0</v>
      </c>
      <c r="BF30" s="15">
        <f t="shared" si="11"/>
        <v>3</v>
      </c>
      <c r="BG30" s="15">
        <v>0</v>
      </c>
      <c r="BH30" s="15">
        <v>3</v>
      </c>
      <c r="BI30" s="16">
        <v>0</v>
      </c>
      <c r="BJ30" s="13">
        <v>3.625</v>
      </c>
      <c r="BK30" s="16">
        <v>0</v>
      </c>
      <c r="BL30" s="13">
        <v>0</v>
      </c>
      <c r="BM30" s="14">
        <v>0</v>
      </c>
      <c r="BN30" s="14">
        <v>3.625</v>
      </c>
      <c r="BO30" s="14">
        <v>0</v>
      </c>
      <c r="BP30" s="13">
        <v>0</v>
      </c>
    </row>
    <row r="31" spans="1:68" x14ac:dyDescent="0.25">
      <c r="A31" s="12">
        <v>27</v>
      </c>
      <c r="B31" s="12" t="s">
        <v>261</v>
      </c>
      <c r="C31" s="12" t="s">
        <v>262</v>
      </c>
      <c r="D31" s="12" t="s">
        <v>263</v>
      </c>
      <c r="E31" s="12" t="s">
        <v>134</v>
      </c>
      <c r="F31" s="12" t="s">
        <v>135</v>
      </c>
      <c r="G31" s="12" t="s">
        <v>136</v>
      </c>
      <c r="H31" s="13">
        <f t="shared" si="0"/>
        <v>27.5</v>
      </c>
      <c r="I31" s="14">
        <f t="shared" si="1"/>
        <v>17</v>
      </c>
      <c r="J31" s="15">
        <f t="shared" si="2"/>
        <v>10</v>
      </c>
      <c r="K31" s="15">
        <v>6</v>
      </c>
      <c r="L31" s="15">
        <v>0</v>
      </c>
      <c r="M31" s="15">
        <v>4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f t="shared" si="3"/>
        <v>3.5</v>
      </c>
      <c r="U31" s="15">
        <v>0</v>
      </c>
      <c r="V31" s="15">
        <v>2</v>
      </c>
      <c r="W31" s="16">
        <v>1</v>
      </c>
      <c r="X31" s="16">
        <v>0</v>
      </c>
      <c r="Y31" s="15">
        <v>0</v>
      </c>
      <c r="Z31" s="16">
        <v>0</v>
      </c>
      <c r="AA31" s="15">
        <v>0</v>
      </c>
      <c r="AB31" s="16">
        <v>0.5</v>
      </c>
      <c r="AC31" s="16">
        <f t="shared" si="4"/>
        <v>0</v>
      </c>
      <c r="AD31" s="15"/>
      <c r="AE31" s="15"/>
      <c r="AF31" s="15"/>
      <c r="AG31" s="15"/>
      <c r="AH31" s="15"/>
      <c r="AI31" s="16"/>
      <c r="AJ31" s="14">
        <f t="shared" si="5"/>
        <v>2</v>
      </c>
      <c r="AK31" s="14">
        <f t="shared" si="6"/>
        <v>2</v>
      </c>
      <c r="AL31" s="15">
        <v>0</v>
      </c>
      <c r="AM31" s="16">
        <v>1</v>
      </c>
      <c r="AN31" s="17">
        <v>0</v>
      </c>
      <c r="AO31" s="14">
        <v>0.125</v>
      </c>
      <c r="AP31" s="17">
        <v>0.25</v>
      </c>
      <c r="AQ31" s="14">
        <v>0.625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0</v>
      </c>
      <c r="AW31" s="16">
        <v>0</v>
      </c>
      <c r="AX31" s="17">
        <v>0</v>
      </c>
      <c r="AY31" s="16">
        <v>1.5</v>
      </c>
      <c r="AZ31" s="13">
        <f t="shared" si="8"/>
        <v>10.5</v>
      </c>
      <c r="BA31" s="14">
        <f t="shared" si="9"/>
        <v>9.75</v>
      </c>
      <c r="BB31" s="14">
        <f t="shared" si="10"/>
        <v>8.75</v>
      </c>
      <c r="BC31" s="17">
        <v>8.75</v>
      </c>
      <c r="BD31" s="14">
        <v>0</v>
      </c>
      <c r="BE31" s="16">
        <v>0</v>
      </c>
      <c r="BF31" s="15">
        <f t="shared" si="11"/>
        <v>1</v>
      </c>
      <c r="BG31" s="15">
        <v>0</v>
      </c>
      <c r="BH31" s="15">
        <v>1</v>
      </c>
      <c r="BI31" s="16">
        <v>0</v>
      </c>
      <c r="BJ31" s="13">
        <v>0.75</v>
      </c>
      <c r="BK31" s="16">
        <v>0</v>
      </c>
      <c r="BL31" s="13">
        <v>0</v>
      </c>
      <c r="BM31" s="14">
        <v>0</v>
      </c>
      <c r="BN31" s="14">
        <v>0.375</v>
      </c>
      <c r="BO31" s="14">
        <v>0.125</v>
      </c>
      <c r="BP31" s="13">
        <v>0.25</v>
      </c>
    </row>
    <row r="32" spans="1:68" x14ac:dyDescent="0.25">
      <c r="A32" s="12">
        <v>28</v>
      </c>
      <c r="B32" s="12" t="s">
        <v>131</v>
      </c>
      <c r="C32" s="12" t="s">
        <v>132</v>
      </c>
      <c r="D32" s="12" t="s">
        <v>133</v>
      </c>
      <c r="E32" s="12" t="s">
        <v>134</v>
      </c>
      <c r="F32" s="12" t="s">
        <v>135</v>
      </c>
      <c r="G32" s="12" t="s">
        <v>136</v>
      </c>
      <c r="H32" s="13">
        <f t="shared" si="0"/>
        <v>27.0625</v>
      </c>
      <c r="I32" s="14">
        <f t="shared" si="1"/>
        <v>18</v>
      </c>
      <c r="J32" s="15">
        <f t="shared" si="2"/>
        <v>12</v>
      </c>
      <c r="K32" s="15">
        <v>0</v>
      </c>
      <c r="L32" s="15">
        <v>0</v>
      </c>
      <c r="M32" s="15">
        <v>4</v>
      </c>
      <c r="N32" s="15">
        <v>3</v>
      </c>
      <c r="O32" s="15">
        <v>2</v>
      </c>
      <c r="P32" s="15">
        <v>3</v>
      </c>
      <c r="Q32" s="15">
        <v>0</v>
      </c>
      <c r="R32" s="15">
        <v>0</v>
      </c>
      <c r="S32" s="15">
        <v>0</v>
      </c>
      <c r="T32" s="16">
        <f t="shared" si="3"/>
        <v>3</v>
      </c>
      <c r="U32" s="15">
        <v>0</v>
      </c>
      <c r="V32" s="15">
        <v>1</v>
      </c>
      <c r="W32" s="16">
        <v>1</v>
      </c>
      <c r="X32" s="16">
        <v>0</v>
      </c>
      <c r="Y32" s="15">
        <v>0</v>
      </c>
      <c r="Z32" s="16">
        <v>0</v>
      </c>
      <c r="AA32" s="15">
        <v>1</v>
      </c>
      <c r="AB32" s="16">
        <v>0</v>
      </c>
      <c r="AC32" s="16">
        <f t="shared" si="4"/>
        <v>3</v>
      </c>
      <c r="AD32" s="15">
        <v>3</v>
      </c>
      <c r="AE32" s="15">
        <v>0</v>
      </c>
      <c r="AF32" s="15">
        <v>0</v>
      </c>
      <c r="AG32" s="15">
        <v>0</v>
      </c>
      <c r="AH32" s="15">
        <v>0</v>
      </c>
      <c r="AI32" s="16">
        <v>0</v>
      </c>
      <c r="AJ32" s="14">
        <f t="shared" si="5"/>
        <v>0</v>
      </c>
      <c r="AK32" s="14">
        <f t="shared" si="6"/>
        <v>0</v>
      </c>
      <c r="AL32" s="15">
        <v>0</v>
      </c>
      <c r="AM32" s="16">
        <v>0</v>
      </c>
      <c r="AN32" s="17">
        <v>0</v>
      </c>
      <c r="AO32" s="14">
        <v>0</v>
      </c>
      <c r="AP32" s="17">
        <v>0</v>
      </c>
      <c r="AQ32" s="14">
        <v>0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0</v>
      </c>
      <c r="AW32" s="16">
        <v>0</v>
      </c>
      <c r="AX32" s="17">
        <v>0</v>
      </c>
      <c r="AY32" s="16">
        <v>0</v>
      </c>
      <c r="AZ32" s="13">
        <f t="shared" si="8"/>
        <v>9.0625</v>
      </c>
      <c r="BA32" s="14">
        <f t="shared" si="9"/>
        <v>7</v>
      </c>
      <c r="BB32" s="14">
        <f t="shared" si="10"/>
        <v>6</v>
      </c>
      <c r="BC32" s="17">
        <v>6</v>
      </c>
      <c r="BD32" s="14">
        <v>0</v>
      </c>
      <c r="BE32" s="16">
        <v>0</v>
      </c>
      <c r="BF32" s="15">
        <f t="shared" si="11"/>
        <v>1</v>
      </c>
      <c r="BG32" s="15">
        <v>0</v>
      </c>
      <c r="BH32" s="15">
        <v>1</v>
      </c>
      <c r="BI32" s="16">
        <v>0</v>
      </c>
      <c r="BJ32" s="13">
        <v>2.0625</v>
      </c>
      <c r="BK32" s="16">
        <v>0</v>
      </c>
      <c r="BL32" s="13">
        <v>0</v>
      </c>
      <c r="BM32" s="14">
        <v>0.75</v>
      </c>
      <c r="BN32" s="14">
        <v>1.125</v>
      </c>
      <c r="BO32" s="14">
        <v>0</v>
      </c>
      <c r="BP32" s="13">
        <v>0.1875</v>
      </c>
    </row>
    <row r="33" spans="1:68" x14ac:dyDescent="0.25">
      <c r="A33" s="12">
        <v>29</v>
      </c>
      <c r="B33" s="12" t="s">
        <v>308</v>
      </c>
      <c r="C33" s="12" t="s">
        <v>309</v>
      </c>
      <c r="D33" s="12" t="s">
        <v>310</v>
      </c>
      <c r="E33" s="12" t="s">
        <v>134</v>
      </c>
      <c r="F33" s="12" t="s">
        <v>135</v>
      </c>
      <c r="G33" s="12" t="s">
        <v>136</v>
      </c>
      <c r="H33" s="13">
        <f t="shared" si="0"/>
        <v>26.324999999999999</v>
      </c>
      <c r="I33" s="14">
        <f t="shared" si="1"/>
        <v>9.25</v>
      </c>
      <c r="J33" s="15">
        <f t="shared" si="2"/>
        <v>6</v>
      </c>
      <c r="K33" s="15">
        <v>0</v>
      </c>
      <c r="L33" s="15">
        <v>0</v>
      </c>
      <c r="M33" s="15">
        <v>4</v>
      </c>
      <c r="N33" s="15">
        <v>0</v>
      </c>
      <c r="O33" s="15">
        <v>2</v>
      </c>
      <c r="P33" s="15">
        <v>0</v>
      </c>
      <c r="Q33" s="15">
        <v>0</v>
      </c>
      <c r="R33" s="15">
        <v>0</v>
      </c>
      <c r="S33" s="15">
        <v>0</v>
      </c>
      <c r="T33" s="16">
        <f t="shared" si="3"/>
        <v>3</v>
      </c>
      <c r="U33" s="15">
        <v>1</v>
      </c>
      <c r="V33" s="15">
        <v>0</v>
      </c>
      <c r="W33" s="16">
        <v>0.1</v>
      </c>
      <c r="X33" s="16">
        <v>0.9</v>
      </c>
      <c r="Y33" s="15">
        <v>0</v>
      </c>
      <c r="Z33" s="16">
        <v>0</v>
      </c>
      <c r="AA33" s="15">
        <v>1</v>
      </c>
      <c r="AB33" s="16">
        <v>0</v>
      </c>
      <c r="AC33" s="16">
        <f t="shared" si="4"/>
        <v>0</v>
      </c>
      <c r="AD33" s="15"/>
      <c r="AE33" s="15"/>
      <c r="AF33" s="15"/>
      <c r="AG33" s="15"/>
      <c r="AH33" s="15"/>
      <c r="AI33" s="16"/>
      <c r="AJ33" s="14">
        <f t="shared" si="5"/>
        <v>0.25</v>
      </c>
      <c r="AK33" s="14">
        <f t="shared" si="6"/>
        <v>0.25</v>
      </c>
      <c r="AL33" s="15">
        <v>0</v>
      </c>
      <c r="AM33" s="16">
        <v>0</v>
      </c>
      <c r="AN33" s="17">
        <v>0</v>
      </c>
      <c r="AO33" s="14">
        <v>0.25</v>
      </c>
      <c r="AP33" s="17">
        <v>0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17.074999999999999</v>
      </c>
      <c r="BA33" s="14">
        <f t="shared" si="9"/>
        <v>9.6999999999999993</v>
      </c>
      <c r="BB33" s="14">
        <f t="shared" si="10"/>
        <v>9</v>
      </c>
      <c r="BC33" s="17">
        <v>19</v>
      </c>
      <c r="BD33" s="14">
        <v>0</v>
      </c>
      <c r="BE33" s="16">
        <v>0.7</v>
      </c>
      <c r="BF33" s="15">
        <f t="shared" si="11"/>
        <v>0</v>
      </c>
      <c r="BG33" s="15">
        <v>0</v>
      </c>
      <c r="BH33" s="15">
        <v>0</v>
      </c>
      <c r="BI33" s="16">
        <v>2</v>
      </c>
      <c r="BJ33" s="13">
        <v>5.375</v>
      </c>
      <c r="BK33" s="16">
        <v>0</v>
      </c>
      <c r="BL33" s="13">
        <v>0</v>
      </c>
      <c r="BM33" s="14">
        <v>4.125</v>
      </c>
      <c r="BN33" s="14">
        <v>1.25</v>
      </c>
      <c r="BO33" s="14">
        <v>0</v>
      </c>
      <c r="BP33" s="13">
        <v>0</v>
      </c>
    </row>
    <row r="34" spans="1:68" x14ac:dyDescent="0.25">
      <c r="A34" s="12">
        <v>30</v>
      </c>
      <c r="B34" s="12" t="s">
        <v>164</v>
      </c>
      <c r="C34" s="12" t="s">
        <v>165</v>
      </c>
      <c r="D34" s="12" t="s">
        <v>166</v>
      </c>
      <c r="E34" s="12" t="s">
        <v>134</v>
      </c>
      <c r="F34" s="12" t="s">
        <v>135</v>
      </c>
      <c r="G34" s="12" t="s">
        <v>136</v>
      </c>
      <c r="H34" s="13">
        <f t="shared" si="0"/>
        <v>26</v>
      </c>
      <c r="I34" s="14">
        <f t="shared" si="1"/>
        <v>4.7</v>
      </c>
      <c r="J34" s="15">
        <f t="shared" si="2"/>
        <v>2</v>
      </c>
      <c r="K34" s="15">
        <v>0</v>
      </c>
      <c r="L34" s="15">
        <v>0</v>
      </c>
      <c r="M34" s="15">
        <v>0</v>
      </c>
      <c r="N34" s="15">
        <v>0</v>
      </c>
      <c r="O34" s="15">
        <v>2</v>
      </c>
      <c r="P34" s="15">
        <v>0</v>
      </c>
      <c r="Q34" s="15">
        <v>0</v>
      </c>
      <c r="R34" s="15">
        <v>0</v>
      </c>
      <c r="S34" s="15">
        <v>0</v>
      </c>
      <c r="T34" s="16">
        <f t="shared" si="3"/>
        <v>2.7</v>
      </c>
      <c r="U34" s="15">
        <v>1</v>
      </c>
      <c r="V34" s="15">
        <v>0</v>
      </c>
      <c r="W34" s="16">
        <v>0.7</v>
      </c>
      <c r="X34" s="16">
        <v>1</v>
      </c>
      <c r="Y34" s="15">
        <v>0</v>
      </c>
      <c r="Z34" s="16">
        <v>0</v>
      </c>
      <c r="AA34" s="15">
        <v>0</v>
      </c>
      <c r="AB34" s="16">
        <v>0</v>
      </c>
      <c r="AC34" s="16">
        <f t="shared" si="4"/>
        <v>0</v>
      </c>
      <c r="AD34" s="15"/>
      <c r="AE34" s="15"/>
      <c r="AF34" s="15"/>
      <c r="AG34" s="15"/>
      <c r="AH34" s="15"/>
      <c r="AI34" s="16"/>
      <c r="AJ34" s="14">
        <f t="shared" si="5"/>
        <v>0</v>
      </c>
      <c r="AK34" s="14">
        <f t="shared" si="6"/>
        <v>0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21.3</v>
      </c>
      <c r="BA34" s="14">
        <f t="shared" si="9"/>
        <v>9.3000000000000007</v>
      </c>
      <c r="BB34" s="14">
        <f t="shared" si="10"/>
        <v>9</v>
      </c>
      <c r="BC34" s="17">
        <v>19.5</v>
      </c>
      <c r="BD34" s="14">
        <v>0</v>
      </c>
      <c r="BE34" s="16">
        <v>0.3</v>
      </c>
      <c r="BF34" s="15">
        <f t="shared" si="11"/>
        <v>0</v>
      </c>
      <c r="BG34" s="15">
        <v>0</v>
      </c>
      <c r="BH34" s="15">
        <v>0</v>
      </c>
      <c r="BI34" s="16">
        <v>0</v>
      </c>
      <c r="BJ34" s="13">
        <v>12</v>
      </c>
      <c r="BK34" s="16">
        <v>0</v>
      </c>
      <c r="BL34" s="13">
        <v>6</v>
      </c>
      <c r="BM34" s="14">
        <v>5.5</v>
      </c>
      <c r="BN34" s="14">
        <v>0.5</v>
      </c>
      <c r="BO34" s="14">
        <v>0</v>
      </c>
      <c r="BP34" s="13">
        <v>0</v>
      </c>
    </row>
    <row r="35" spans="1:68" x14ac:dyDescent="0.25">
      <c r="A35" s="12">
        <v>31</v>
      </c>
      <c r="B35" s="12" t="s">
        <v>305</v>
      </c>
      <c r="C35" s="12" t="s">
        <v>306</v>
      </c>
      <c r="D35" s="12" t="s">
        <v>307</v>
      </c>
      <c r="E35" s="12" t="s">
        <v>209</v>
      </c>
      <c r="F35" s="12" t="s">
        <v>135</v>
      </c>
      <c r="G35" s="12" t="s">
        <v>136</v>
      </c>
      <c r="H35" s="13">
        <f t="shared" si="0"/>
        <v>25.375</v>
      </c>
      <c r="I35" s="14">
        <f t="shared" si="1"/>
        <v>11.5</v>
      </c>
      <c r="J35" s="15">
        <f t="shared" si="2"/>
        <v>4</v>
      </c>
      <c r="K35" s="15">
        <v>0</v>
      </c>
      <c r="L35" s="15">
        <v>0</v>
      </c>
      <c r="M35" s="15">
        <v>4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6">
        <f t="shared" si="3"/>
        <v>1.5</v>
      </c>
      <c r="U35" s="15">
        <v>0</v>
      </c>
      <c r="V35" s="15">
        <v>0</v>
      </c>
      <c r="W35" s="16">
        <v>1</v>
      </c>
      <c r="X35" s="16">
        <v>0</v>
      </c>
      <c r="Y35" s="15">
        <v>0</v>
      </c>
      <c r="Z35" s="16">
        <v>0</v>
      </c>
      <c r="AA35" s="15">
        <v>0</v>
      </c>
      <c r="AB35" s="16">
        <v>0.5</v>
      </c>
      <c r="AC35" s="16">
        <f t="shared" si="4"/>
        <v>1</v>
      </c>
      <c r="AD35" s="15">
        <v>0</v>
      </c>
      <c r="AE35" s="15">
        <v>0</v>
      </c>
      <c r="AF35" s="15">
        <v>1</v>
      </c>
      <c r="AG35" s="15">
        <v>0</v>
      </c>
      <c r="AH35" s="15">
        <v>0</v>
      </c>
      <c r="AI35" s="16">
        <v>0</v>
      </c>
      <c r="AJ35" s="14">
        <f t="shared" si="5"/>
        <v>3</v>
      </c>
      <c r="AK35" s="14">
        <f t="shared" si="6"/>
        <v>3</v>
      </c>
      <c r="AL35" s="15">
        <v>0</v>
      </c>
      <c r="AM35" s="16">
        <v>3.5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2</v>
      </c>
      <c r="AZ35" s="13">
        <f t="shared" si="8"/>
        <v>13.875</v>
      </c>
      <c r="BA35" s="14">
        <f t="shared" si="9"/>
        <v>12.5</v>
      </c>
      <c r="BB35" s="14">
        <f t="shared" si="10"/>
        <v>9</v>
      </c>
      <c r="BC35" s="17">
        <v>20.25</v>
      </c>
      <c r="BD35" s="14">
        <v>0</v>
      </c>
      <c r="BE35" s="16">
        <v>0.5</v>
      </c>
      <c r="BF35" s="15">
        <f t="shared" si="11"/>
        <v>3</v>
      </c>
      <c r="BG35" s="15">
        <v>0</v>
      </c>
      <c r="BH35" s="15">
        <v>3</v>
      </c>
      <c r="BI35" s="16">
        <v>0</v>
      </c>
      <c r="BJ35" s="13">
        <v>1.375</v>
      </c>
      <c r="BK35" s="16">
        <v>0</v>
      </c>
      <c r="BL35" s="13">
        <v>0</v>
      </c>
      <c r="BM35" s="14">
        <v>0.375</v>
      </c>
      <c r="BN35" s="14">
        <v>1</v>
      </c>
      <c r="BO35" s="14">
        <v>0</v>
      </c>
      <c r="BP35" s="13">
        <v>0</v>
      </c>
    </row>
    <row r="36" spans="1:68" x14ac:dyDescent="0.25">
      <c r="A36" s="12">
        <v>32</v>
      </c>
      <c r="B36" s="12" t="s">
        <v>302</v>
      </c>
      <c r="C36" s="12" t="s">
        <v>303</v>
      </c>
      <c r="D36" s="12" t="s">
        <v>304</v>
      </c>
      <c r="E36" s="12" t="s">
        <v>134</v>
      </c>
      <c r="F36" s="12" t="s">
        <v>135</v>
      </c>
      <c r="G36" s="12" t="s">
        <v>136</v>
      </c>
      <c r="H36" s="13">
        <f t="shared" si="0"/>
        <v>25.125</v>
      </c>
      <c r="I36" s="14">
        <f t="shared" si="1"/>
        <v>11</v>
      </c>
      <c r="J36" s="15">
        <f t="shared" si="2"/>
        <v>6</v>
      </c>
      <c r="K36" s="15">
        <v>0</v>
      </c>
      <c r="L36" s="15">
        <v>0</v>
      </c>
      <c r="M36" s="15">
        <v>4</v>
      </c>
      <c r="N36" s="15">
        <v>0</v>
      </c>
      <c r="O36" s="15">
        <v>2</v>
      </c>
      <c r="P36" s="15">
        <v>0</v>
      </c>
      <c r="Q36" s="15">
        <v>0</v>
      </c>
      <c r="R36" s="15">
        <v>0</v>
      </c>
      <c r="S36" s="15">
        <v>0</v>
      </c>
      <c r="T36" s="16">
        <f t="shared" si="3"/>
        <v>4</v>
      </c>
      <c r="U36" s="15">
        <v>0</v>
      </c>
      <c r="V36" s="15">
        <v>2</v>
      </c>
      <c r="W36" s="16">
        <v>1</v>
      </c>
      <c r="X36" s="16">
        <v>0.3</v>
      </c>
      <c r="Y36" s="15">
        <v>1</v>
      </c>
      <c r="Z36" s="16">
        <v>0</v>
      </c>
      <c r="AA36" s="15">
        <v>1</v>
      </c>
      <c r="AB36" s="16">
        <v>0</v>
      </c>
      <c r="AC36" s="16">
        <f t="shared" si="4"/>
        <v>1</v>
      </c>
      <c r="AD36" s="15">
        <v>0</v>
      </c>
      <c r="AE36" s="15">
        <v>0</v>
      </c>
      <c r="AF36" s="15">
        <v>1</v>
      </c>
      <c r="AG36" s="15">
        <v>0</v>
      </c>
      <c r="AH36" s="15">
        <v>0</v>
      </c>
      <c r="AI36" s="16">
        <v>0</v>
      </c>
      <c r="AJ36" s="14">
        <f t="shared" si="5"/>
        <v>0</v>
      </c>
      <c r="AK36" s="14">
        <f t="shared" si="6"/>
        <v>0</v>
      </c>
      <c r="AL36" s="15">
        <v>0</v>
      </c>
      <c r="AM36" s="16">
        <v>0</v>
      </c>
      <c r="AN36" s="17">
        <v>0</v>
      </c>
      <c r="AO36" s="14">
        <v>0</v>
      </c>
      <c r="AP36" s="17">
        <v>0</v>
      </c>
      <c r="AQ36" s="14">
        <v>0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si="7"/>
        <v>0</v>
      </c>
      <c r="AW36" s="16">
        <v>0</v>
      </c>
      <c r="AX36" s="17">
        <v>0</v>
      </c>
      <c r="AY36" s="16">
        <v>0</v>
      </c>
      <c r="AZ36" s="13">
        <f t="shared" si="8"/>
        <v>14.125</v>
      </c>
      <c r="BA36" s="14">
        <f t="shared" si="9"/>
        <v>12</v>
      </c>
      <c r="BB36" s="14">
        <f t="shared" si="10"/>
        <v>9</v>
      </c>
      <c r="BC36" s="17">
        <v>22.75</v>
      </c>
      <c r="BD36" s="14">
        <v>0</v>
      </c>
      <c r="BE36" s="16">
        <v>0</v>
      </c>
      <c r="BF36" s="15">
        <f t="shared" si="11"/>
        <v>3</v>
      </c>
      <c r="BG36" s="15">
        <v>0</v>
      </c>
      <c r="BH36" s="15">
        <v>3</v>
      </c>
      <c r="BI36" s="16">
        <v>0</v>
      </c>
      <c r="BJ36" s="13">
        <v>2.125</v>
      </c>
      <c r="BK36" s="16">
        <v>0</v>
      </c>
      <c r="BL36" s="13">
        <v>0</v>
      </c>
      <c r="BM36" s="14">
        <v>0.75</v>
      </c>
      <c r="BN36" s="14">
        <v>0</v>
      </c>
      <c r="BO36" s="14">
        <v>0.375</v>
      </c>
      <c r="BP36" s="13">
        <v>1</v>
      </c>
    </row>
    <row r="37" spans="1:68" x14ac:dyDescent="0.25">
      <c r="A37" s="12">
        <v>33</v>
      </c>
      <c r="B37" s="12" t="s">
        <v>287</v>
      </c>
      <c r="C37" s="12" t="s">
        <v>288</v>
      </c>
      <c r="D37" s="12" t="s">
        <v>289</v>
      </c>
      <c r="E37" s="12" t="s">
        <v>134</v>
      </c>
      <c r="F37" s="12" t="s">
        <v>135</v>
      </c>
      <c r="G37" s="12" t="s">
        <v>136</v>
      </c>
      <c r="H37" s="13">
        <f t="shared" ref="H37:H68" si="12">I37+AZ37</f>
        <v>24.5</v>
      </c>
      <c r="I37" s="14">
        <f t="shared" ref="I37:I68" si="13">MIN(J37+T37+AC37+AJ37+AY37,$I$3)</f>
        <v>11</v>
      </c>
      <c r="J37" s="15">
        <f t="shared" ref="J37:J68" si="14">MIN(SUM(K37:S37),$J$3)</f>
        <v>4</v>
      </c>
      <c r="K37" s="15">
        <v>0</v>
      </c>
      <c r="L37" s="15">
        <v>0</v>
      </c>
      <c r="M37" s="15">
        <v>4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6">
        <f t="shared" ref="T37:T68" si="15">MIN(SUM(U37:AB37),$T$3)</f>
        <v>4</v>
      </c>
      <c r="U37" s="15">
        <v>0</v>
      </c>
      <c r="V37" s="15">
        <v>2</v>
      </c>
      <c r="W37" s="16">
        <v>1</v>
      </c>
      <c r="X37" s="16">
        <v>0</v>
      </c>
      <c r="Y37" s="15">
        <v>0</v>
      </c>
      <c r="Z37" s="16">
        <v>0</v>
      </c>
      <c r="AA37" s="15">
        <v>1</v>
      </c>
      <c r="AB37" s="16">
        <v>0</v>
      </c>
      <c r="AC37" s="16">
        <f t="shared" ref="AC37:AC68" si="16">MIN(SUM(AD37:AI37),$AC$3)</f>
        <v>2.5</v>
      </c>
      <c r="AD37" s="15">
        <v>0</v>
      </c>
      <c r="AE37" s="15">
        <v>2</v>
      </c>
      <c r="AF37" s="15">
        <v>0</v>
      </c>
      <c r="AG37" s="15">
        <v>0</v>
      </c>
      <c r="AH37" s="15">
        <v>0</v>
      </c>
      <c r="AI37" s="16">
        <v>0.5</v>
      </c>
      <c r="AJ37" s="14">
        <f t="shared" ref="AJ37:AJ68" si="17">MIN(AK37+AV37,$AJ$3)</f>
        <v>0.5</v>
      </c>
      <c r="AK37" s="14">
        <f t="shared" ref="AK37:AK68" si="18">MIN(SUM(AL37:AU37),$AK$3)</f>
        <v>0</v>
      </c>
      <c r="AL37" s="15">
        <v>0</v>
      </c>
      <c r="AM37" s="16">
        <v>0</v>
      </c>
      <c r="AN37" s="17">
        <v>0</v>
      </c>
      <c r="AO37" s="14">
        <v>0</v>
      </c>
      <c r="AP37" s="17">
        <v>0</v>
      </c>
      <c r="AQ37" s="14">
        <v>0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ref="AV37:AV68" si="19">MIN(SUM(AW37:AX37),$AV$3)</f>
        <v>0.5</v>
      </c>
      <c r="AW37" s="16">
        <v>0.5</v>
      </c>
      <c r="AX37" s="17">
        <v>0</v>
      </c>
      <c r="AY37" s="16">
        <v>0</v>
      </c>
      <c r="AZ37" s="13">
        <f t="shared" ref="AZ37:AZ68" si="20">MIN(BA37+BI37+BJ37,$AZ$3)</f>
        <v>13.5</v>
      </c>
      <c r="BA37" s="14">
        <f t="shared" ref="BA37:BA68" si="21">MIN(BB37+BE37+BF37,$BA$3)</f>
        <v>13</v>
      </c>
      <c r="BB37" s="14">
        <f t="shared" ref="BB37:BB68" si="22">MIN(SUM(BC37:BD37),$BB$3)</f>
        <v>9</v>
      </c>
      <c r="BC37" s="17">
        <v>14</v>
      </c>
      <c r="BD37" s="14">
        <v>0</v>
      </c>
      <c r="BE37" s="16">
        <v>0</v>
      </c>
      <c r="BF37" s="15">
        <f t="shared" ref="BF37:BF68" si="23">MIN(SUM(BG37:BH37),$BF$3)</f>
        <v>4</v>
      </c>
      <c r="BG37" s="15">
        <v>2</v>
      </c>
      <c r="BH37" s="15">
        <v>3</v>
      </c>
      <c r="BI37" s="16">
        <v>0</v>
      </c>
      <c r="BJ37" s="13">
        <v>0.5</v>
      </c>
      <c r="BK37" s="16">
        <v>0</v>
      </c>
      <c r="BL37" s="13">
        <v>0</v>
      </c>
      <c r="BM37" s="14">
        <v>0</v>
      </c>
      <c r="BN37" s="14">
        <v>0.375</v>
      </c>
      <c r="BO37" s="14">
        <v>0.125</v>
      </c>
      <c r="BP37" s="13">
        <v>0</v>
      </c>
    </row>
    <row r="38" spans="1:68" x14ac:dyDescent="0.25">
      <c r="A38" s="12">
        <v>34</v>
      </c>
      <c r="B38" s="12" t="s">
        <v>185</v>
      </c>
      <c r="C38" s="12" t="s">
        <v>186</v>
      </c>
      <c r="D38" s="12" t="s">
        <v>187</v>
      </c>
      <c r="E38" s="12" t="s">
        <v>134</v>
      </c>
      <c r="F38" s="12" t="s">
        <v>135</v>
      </c>
      <c r="G38" s="12" t="s">
        <v>136</v>
      </c>
      <c r="H38" s="13">
        <f t="shared" si="12"/>
        <v>24.1875</v>
      </c>
      <c r="I38" s="14">
        <f t="shared" si="13"/>
        <v>10.125</v>
      </c>
      <c r="J38" s="15">
        <f t="shared" si="14"/>
        <v>3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3</v>
      </c>
      <c r="Q38" s="15">
        <v>0</v>
      </c>
      <c r="R38" s="15">
        <v>0</v>
      </c>
      <c r="S38" s="15">
        <v>0</v>
      </c>
      <c r="T38" s="16">
        <f t="shared" si="15"/>
        <v>4</v>
      </c>
      <c r="U38" s="15">
        <v>0</v>
      </c>
      <c r="V38" s="15">
        <v>2</v>
      </c>
      <c r="W38" s="16">
        <v>1</v>
      </c>
      <c r="X38" s="16">
        <v>0.3</v>
      </c>
      <c r="Y38" s="15">
        <v>0</v>
      </c>
      <c r="Z38" s="16">
        <v>0.5</v>
      </c>
      <c r="AA38" s="15">
        <v>0</v>
      </c>
      <c r="AB38" s="16">
        <v>0.5</v>
      </c>
      <c r="AC38" s="16">
        <f t="shared" si="16"/>
        <v>3</v>
      </c>
      <c r="AD38" s="15">
        <v>3</v>
      </c>
      <c r="AE38" s="15">
        <v>0</v>
      </c>
      <c r="AF38" s="15">
        <v>0</v>
      </c>
      <c r="AG38" s="15">
        <v>0</v>
      </c>
      <c r="AH38" s="15">
        <v>0</v>
      </c>
      <c r="AI38" s="16">
        <v>0</v>
      </c>
      <c r="AJ38" s="14">
        <f t="shared" si="17"/>
        <v>0.125</v>
      </c>
      <c r="AK38" s="14">
        <f t="shared" si="18"/>
        <v>0.125</v>
      </c>
      <c r="AL38" s="15">
        <v>0</v>
      </c>
      <c r="AM38" s="16">
        <v>0</v>
      </c>
      <c r="AN38" s="17">
        <v>0</v>
      </c>
      <c r="AO38" s="14">
        <v>0</v>
      </c>
      <c r="AP38" s="17">
        <v>0</v>
      </c>
      <c r="AQ38" s="14">
        <v>0.125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14.0625</v>
      </c>
      <c r="BA38" s="14">
        <f t="shared" si="21"/>
        <v>13</v>
      </c>
      <c r="BB38" s="14">
        <f t="shared" si="22"/>
        <v>9</v>
      </c>
      <c r="BC38" s="17">
        <v>12</v>
      </c>
      <c r="BD38" s="14">
        <v>0</v>
      </c>
      <c r="BE38" s="16">
        <v>0</v>
      </c>
      <c r="BF38" s="15">
        <f t="shared" si="23"/>
        <v>4</v>
      </c>
      <c r="BG38" s="15">
        <v>1</v>
      </c>
      <c r="BH38" s="15">
        <v>3</v>
      </c>
      <c r="BI38" s="16">
        <v>0</v>
      </c>
      <c r="BJ38" s="13">
        <v>1.0625</v>
      </c>
      <c r="BK38" s="16">
        <v>0</v>
      </c>
      <c r="BL38" s="13">
        <v>0</v>
      </c>
      <c r="BM38" s="14">
        <v>0</v>
      </c>
      <c r="BN38" s="14">
        <v>0.25</v>
      </c>
      <c r="BO38" s="14">
        <v>0</v>
      </c>
      <c r="BP38" s="13">
        <v>0.8125</v>
      </c>
    </row>
    <row r="39" spans="1:68" x14ac:dyDescent="0.25">
      <c r="A39" s="12">
        <v>35</v>
      </c>
      <c r="B39" s="12" t="s">
        <v>191</v>
      </c>
      <c r="C39" s="12" t="s">
        <v>192</v>
      </c>
      <c r="D39" s="12" t="s">
        <v>193</v>
      </c>
      <c r="E39" s="12" t="s">
        <v>134</v>
      </c>
      <c r="F39" s="12" t="s">
        <v>135</v>
      </c>
      <c r="G39" s="12" t="s">
        <v>136</v>
      </c>
      <c r="H39" s="13">
        <f t="shared" si="12"/>
        <v>23.75</v>
      </c>
      <c r="I39" s="14">
        <f t="shared" si="13"/>
        <v>10</v>
      </c>
      <c r="J39" s="15">
        <f t="shared" si="14"/>
        <v>4</v>
      </c>
      <c r="K39" s="15">
        <v>0</v>
      </c>
      <c r="L39" s="15">
        <v>0</v>
      </c>
      <c r="M39" s="15">
        <v>4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2.5</v>
      </c>
      <c r="U39" s="15">
        <v>0</v>
      </c>
      <c r="V39" s="15">
        <v>1</v>
      </c>
      <c r="W39" s="16">
        <v>1</v>
      </c>
      <c r="X39" s="16">
        <v>0</v>
      </c>
      <c r="Y39" s="15">
        <v>0</v>
      </c>
      <c r="Z39" s="16">
        <v>0</v>
      </c>
      <c r="AA39" s="15">
        <v>0</v>
      </c>
      <c r="AB39" s="16">
        <v>0.5</v>
      </c>
      <c r="AC39" s="16">
        <f t="shared" si="16"/>
        <v>3.5</v>
      </c>
      <c r="AD39" s="15">
        <v>3</v>
      </c>
      <c r="AE39" s="15">
        <v>0</v>
      </c>
      <c r="AF39" s="15">
        <v>0</v>
      </c>
      <c r="AG39" s="15">
        <v>0</v>
      </c>
      <c r="AH39" s="15">
        <v>0</v>
      </c>
      <c r="AI39" s="16">
        <v>0.5</v>
      </c>
      <c r="AJ39" s="14">
        <f t="shared" si="17"/>
        <v>0</v>
      </c>
      <c r="AK39" s="14">
        <f t="shared" si="18"/>
        <v>0</v>
      </c>
      <c r="AL39" s="15">
        <v>0</v>
      </c>
      <c r="AM39" s="16">
        <v>0</v>
      </c>
      <c r="AN39" s="17">
        <v>0</v>
      </c>
      <c r="AO39" s="14">
        <v>0</v>
      </c>
      <c r="AP39" s="17">
        <v>0</v>
      </c>
      <c r="AQ39" s="14">
        <v>0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13.75</v>
      </c>
      <c r="BA39" s="14">
        <f t="shared" si="21"/>
        <v>9.75</v>
      </c>
      <c r="BB39" s="14">
        <f t="shared" si="22"/>
        <v>7.75</v>
      </c>
      <c r="BC39" s="17">
        <v>7.75</v>
      </c>
      <c r="BD39" s="14">
        <v>0</v>
      </c>
      <c r="BE39" s="16">
        <v>0</v>
      </c>
      <c r="BF39" s="15">
        <f t="shared" si="23"/>
        <v>2</v>
      </c>
      <c r="BG39" s="15">
        <v>2</v>
      </c>
      <c r="BH39" s="15">
        <v>0</v>
      </c>
      <c r="BI39" s="16">
        <v>0</v>
      </c>
      <c r="BJ39" s="13">
        <v>4</v>
      </c>
      <c r="BK39" s="16">
        <v>0</v>
      </c>
      <c r="BL39" s="13">
        <v>0</v>
      </c>
      <c r="BM39" s="14">
        <v>0</v>
      </c>
      <c r="BN39" s="14">
        <v>4</v>
      </c>
      <c r="BO39" s="14">
        <v>0</v>
      </c>
      <c r="BP39" s="13">
        <v>0</v>
      </c>
    </row>
    <row r="40" spans="1:68" x14ac:dyDescent="0.25">
      <c r="A40" s="12">
        <v>36</v>
      </c>
      <c r="B40" s="12" t="s">
        <v>281</v>
      </c>
      <c r="C40" s="12" t="s">
        <v>282</v>
      </c>
      <c r="D40" s="12" t="s">
        <v>283</v>
      </c>
      <c r="E40" s="12" t="s">
        <v>134</v>
      </c>
      <c r="F40" s="12" t="s">
        <v>135</v>
      </c>
      <c r="G40" s="12" t="s">
        <v>136</v>
      </c>
      <c r="H40" s="13">
        <f t="shared" si="12"/>
        <v>23.574999999999999</v>
      </c>
      <c r="I40" s="14">
        <f t="shared" si="13"/>
        <v>11.25</v>
      </c>
      <c r="J40" s="15">
        <f t="shared" si="14"/>
        <v>7</v>
      </c>
      <c r="K40" s="15">
        <v>0</v>
      </c>
      <c r="L40" s="15">
        <v>0</v>
      </c>
      <c r="M40" s="15">
        <v>4</v>
      </c>
      <c r="N40" s="15">
        <v>3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4</v>
      </c>
      <c r="U40" s="15">
        <v>0</v>
      </c>
      <c r="V40" s="15">
        <v>1</v>
      </c>
      <c r="W40" s="16">
        <v>1</v>
      </c>
      <c r="X40" s="16">
        <v>0.7</v>
      </c>
      <c r="Y40" s="15">
        <v>0</v>
      </c>
      <c r="Z40" s="16">
        <v>1</v>
      </c>
      <c r="AA40" s="15">
        <v>1</v>
      </c>
      <c r="AB40" s="16">
        <v>0</v>
      </c>
      <c r="AC40" s="16">
        <f t="shared" si="16"/>
        <v>0</v>
      </c>
      <c r="AD40" s="15"/>
      <c r="AE40" s="15"/>
      <c r="AF40" s="15"/>
      <c r="AG40" s="15"/>
      <c r="AH40" s="15"/>
      <c r="AI40" s="16"/>
      <c r="AJ40" s="14">
        <f t="shared" si="17"/>
        <v>0.25</v>
      </c>
      <c r="AK40" s="14">
        <f t="shared" si="18"/>
        <v>0.25</v>
      </c>
      <c r="AL40" s="15">
        <v>0</v>
      </c>
      <c r="AM40" s="16">
        <v>0</v>
      </c>
      <c r="AN40" s="17">
        <v>0</v>
      </c>
      <c r="AO40" s="14">
        <v>0</v>
      </c>
      <c r="AP40" s="17">
        <v>0.25</v>
      </c>
      <c r="AQ40" s="14">
        <v>0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12.324999999999999</v>
      </c>
      <c r="BA40" s="14">
        <f t="shared" si="21"/>
        <v>9.6999999999999993</v>
      </c>
      <c r="BB40" s="14">
        <f t="shared" si="22"/>
        <v>9</v>
      </c>
      <c r="BC40" s="17">
        <v>10.5</v>
      </c>
      <c r="BD40" s="14">
        <v>0</v>
      </c>
      <c r="BE40" s="16">
        <v>0.7</v>
      </c>
      <c r="BF40" s="15">
        <f t="shared" si="23"/>
        <v>0</v>
      </c>
      <c r="BG40" s="15">
        <v>0</v>
      </c>
      <c r="BH40" s="15">
        <v>0</v>
      </c>
      <c r="BI40" s="16">
        <v>0</v>
      </c>
      <c r="BJ40" s="13">
        <v>2.625</v>
      </c>
      <c r="BK40" s="16">
        <v>0</v>
      </c>
      <c r="BL40" s="13">
        <v>0</v>
      </c>
      <c r="BM40" s="14">
        <v>1.875</v>
      </c>
      <c r="BN40" s="14">
        <v>0.75</v>
      </c>
      <c r="BO40" s="14">
        <v>0</v>
      </c>
      <c r="BP40" s="13">
        <v>0</v>
      </c>
    </row>
    <row r="41" spans="1:68" x14ac:dyDescent="0.25">
      <c r="A41" s="12">
        <v>37</v>
      </c>
      <c r="B41" s="12" t="s">
        <v>218</v>
      </c>
      <c r="C41" s="12" t="s">
        <v>219</v>
      </c>
      <c r="D41" s="12" t="s">
        <v>220</v>
      </c>
      <c r="E41" s="12" t="s">
        <v>134</v>
      </c>
      <c r="F41" s="12" t="s">
        <v>135</v>
      </c>
      <c r="G41" s="12" t="s">
        <v>136</v>
      </c>
      <c r="H41" s="13">
        <f t="shared" si="12"/>
        <v>23.3</v>
      </c>
      <c r="I41" s="14">
        <f t="shared" si="13"/>
        <v>8.3000000000000007</v>
      </c>
      <c r="J41" s="15">
        <f t="shared" si="14"/>
        <v>6</v>
      </c>
      <c r="K41" s="15">
        <v>0</v>
      </c>
      <c r="L41" s="15">
        <v>0</v>
      </c>
      <c r="M41" s="15">
        <v>4</v>
      </c>
      <c r="N41" s="15">
        <v>0</v>
      </c>
      <c r="O41" s="15">
        <v>2</v>
      </c>
      <c r="P41" s="15">
        <v>0</v>
      </c>
      <c r="Q41" s="15">
        <v>0</v>
      </c>
      <c r="R41" s="15">
        <v>0</v>
      </c>
      <c r="S41" s="15">
        <v>0</v>
      </c>
      <c r="T41" s="16">
        <f t="shared" si="15"/>
        <v>0.3</v>
      </c>
      <c r="U41" s="15">
        <v>0</v>
      </c>
      <c r="V41" s="15">
        <v>0</v>
      </c>
      <c r="W41" s="16">
        <v>0</v>
      </c>
      <c r="X41" s="16">
        <v>0.3</v>
      </c>
      <c r="Y41" s="15">
        <v>0</v>
      </c>
      <c r="Z41" s="16">
        <v>0</v>
      </c>
      <c r="AA41" s="15">
        <v>0</v>
      </c>
      <c r="AB41" s="16">
        <v>0</v>
      </c>
      <c r="AC41" s="16">
        <f t="shared" si="16"/>
        <v>2</v>
      </c>
      <c r="AD41" s="15">
        <v>0</v>
      </c>
      <c r="AE41" s="15">
        <v>2</v>
      </c>
      <c r="AF41" s="15">
        <v>0</v>
      </c>
      <c r="AG41" s="15">
        <v>0</v>
      </c>
      <c r="AH41" s="15">
        <v>0</v>
      </c>
      <c r="AI41" s="16">
        <v>0</v>
      </c>
      <c r="AJ41" s="14">
        <f t="shared" si="17"/>
        <v>0</v>
      </c>
      <c r="AK41" s="14">
        <f t="shared" si="18"/>
        <v>0</v>
      </c>
      <c r="AL41" s="15"/>
      <c r="AM41" s="16"/>
      <c r="AN41" s="17"/>
      <c r="AO41" s="14"/>
      <c r="AP41" s="17"/>
      <c r="AQ41" s="14"/>
      <c r="AR41" s="17"/>
      <c r="AS41" s="15"/>
      <c r="AT41" s="14"/>
      <c r="AU41" s="17"/>
      <c r="AV41" s="17">
        <f t="shared" si="19"/>
        <v>0</v>
      </c>
      <c r="AW41" s="16"/>
      <c r="AX41" s="17"/>
      <c r="AY41" s="16"/>
      <c r="AZ41" s="13">
        <f t="shared" si="20"/>
        <v>15</v>
      </c>
      <c r="BA41" s="14">
        <f t="shared" si="21"/>
        <v>9</v>
      </c>
      <c r="BB41" s="14">
        <f t="shared" si="22"/>
        <v>9</v>
      </c>
      <c r="BC41" s="17">
        <v>21</v>
      </c>
      <c r="BD41" s="14">
        <v>0</v>
      </c>
      <c r="BE41" s="16"/>
      <c r="BF41" s="15">
        <f t="shared" si="23"/>
        <v>0</v>
      </c>
      <c r="BG41" s="15"/>
      <c r="BH41" s="15"/>
      <c r="BI41" s="16">
        <v>0</v>
      </c>
      <c r="BJ41" s="13">
        <v>6</v>
      </c>
      <c r="BK41" s="16">
        <v>0</v>
      </c>
      <c r="BL41" s="13">
        <v>0</v>
      </c>
      <c r="BM41" s="14">
        <v>4.125</v>
      </c>
      <c r="BN41" s="14">
        <v>1.875</v>
      </c>
      <c r="BO41" s="14">
        <v>0</v>
      </c>
      <c r="BP41" s="13">
        <v>0</v>
      </c>
    </row>
    <row r="42" spans="1:68" x14ac:dyDescent="0.25">
      <c r="A42" s="12">
        <v>38</v>
      </c>
      <c r="B42" s="12" t="s">
        <v>267</v>
      </c>
      <c r="C42" s="12" t="s">
        <v>268</v>
      </c>
      <c r="D42" s="12" t="s">
        <v>269</v>
      </c>
      <c r="E42" s="12" t="s">
        <v>134</v>
      </c>
      <c r="F42" s="12" t="s">
        <v>135</v>
      </c>
      <c r="G42" s="12" t="s">
        <v>136</v>
      </c>
      <c r="H42" s="13">
        <f t="shared" si="12"/>
        <v>22.875</v>
      </c>
      <c r="I42" s="14">
        <f t="shared" si="13"/>
        <v>9</v>
      </c>
      <c r="J42" s="15">
        <f t="shared" si="14"/>
        <v>4</v>
      </c>
      <c r="K42" s="15">
        <v>0</v>
      </c>
      <c r="L42" s="15">
        <v>0</v>
      </c>
      <c r="M42" s="15">
        <v>4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6">
        <f t="shared" si="15"/>
        <v>2</v>
      </c>
      <c r="U42" s="15">
        <v>0</v>
      </c>
      <c r="V42" s="15">
        <v>0</v>
      </c>
      <c r="W42" s="16">
        <v>1</v>
      </c>
      <c r="X42" s="16">
        <v>0</v>
      </c>
      <c r="Y42" s="15">
        <v>0</v>
      </c>
      <c r="Z42" s="16">
        <v>0</v>
      </c>
      <c r="AA42" s="15">
        <v>1</v>
      </c>
      <c r="AB42" s="16">
        <v>0</v>
      </c>
      <c r="AC42" s="16">
        <f t="shared" si="16"/>
        <v>3</v>
      </c>
      <c r="AD42" s="15">
        <v>3</v>
      </c>
      <c r="AE42" s="15">
        <v>0</v>
      </c>
      <c r="AF42" s="15">
        <v>0</v>
      </c>
      <c r="AG42" s="15">
        <v>0</v>
      </c>
      <c r="AH42" s="15">
        <v>0</v>
      </c>
      <c r="AI42" s="16">
        <v>0</v>
      </c>
      <c r="AJ42" s="14">
        <f t="shared" si="17"/>
        <v>0</v>
      </c>
      <c r="AK42" s="14">
        <f t="shared" si="18"/>
        <v>0</v>
      </c>
      <c r="AL42" s="15">
        <v>0</v>
      </c>
      <c r="AM42" s="16">
        <v>0</v>
      </c>
      <c r="AN42" s="17">
        <v>0</v>
      </c>
      <c r="AO42" s="14">
        <v>0</v>
      </c>
      <c r="AP42" s="17">
        <v>0</v>
      </c>
      <c r="AQ42" s="14">
        <v>0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0</v>
      </c>
      <c r="AW42" s="16">
        <v>0</v>
      </c>
      <c r="AX42" s="17">
        <v>0</v>
      </c>
      <c r="AY42" s="16">
        <v>0</v>
      </c>
      <c r="AZ42" s="13">
        <f t="shared" si="20"/>
        <v>13.875</v>
      </c>
      <c r="BA42" s="14">
        <f t="shared" si="21"/>
        <v>11</v>
      </c>
      <c r="BB42" s="14">
        <f t="shared" si="22"/>
        <v>9</v>
      </c>
      <c r="BC42" s="17">
        <v>17.25</v>
      </c>
      <c r="BD42" s="14">
        <v>0</v>
      </c>
      <c r="BE42" s="16">
        <v>0</v>
      </c>
      <c r="BF42" s="15">
        <f t="shared" si="23"/>
        <v>2</v>
      </c>
      <c r="BG42" s="15">
        <v>0</v>
      </c>
      <c r="BH42" s="15">
        <v>2</v>
      </c>
      <c r="BI42" s="16">
        <v>0</v>
      </c>
      <c r="BJ42" s="13">
        <v>2.875</v>
      </c>
      <c r="BK42" s="16">
        <v>0</v>
      </c>
      <c r="BL42" s="13">
        <v>0</v>
      </c>
      <c r="BM42" s="14">
        <v>0</v>
      </c>
      <c r="BN42" s="14">
        <v>2.875</v>
      </c>
      <c r="BO42" s="14">
        <v>0</v>
      </c>
      <c r="BP42" s="13">
        <v>0</v>
      </c>
    </row>
    <row r="43" spans="1:68" x14ac:dyDescent="0.25">
      <c r="A43" s="12">
        <v>39</v>
      </c>
      <c r="B43" s="12" t="s">
        <v>296</v>
      </c>
      <c r="C43" s="12" t="s">
        <v>297</v>
      </c>
      <c r="D43" s="12" t="s">
        <v>298</v>
      </c>
      <c r="E43" s="12" t="s">
        <v>134</v>
      </c>
      <c r="F43" s="12" t="s">
        <v>135</v>
      </c>
      <c r="G43" s="12" t="s">
        <v>136</v>
      </c>
      <c r="H43" s="13">
        <f t="shared" si="12"/>
        <v>22</v>
      </c>
      <c r="I43" s="14">
        <f t="shared" si="13"/>
        <v>3</v>
      </c>
      <c r="J43" s="15">
        <f t="shared" si="14"/>
        <v>2</v>
      </c>
      <c r="K43" s="15">
        <v>0</v>
      </c>
      <c r="L43" s="15">
        <v>0</v>
      </c>
      <c r="M43" s="15">
        <v>0</v>
      </c>
      <c r="N43" s="15">
        <v>0</v>
      </c>
      <c r="O43" s="15">
        <v>2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1</v>
      </c>
      <c r="U43" s="15">
        <v>0</v>
      </c>
      <c r="V43" s="15">
        <v>0</v>
      </c>
      <c r="W43" s="16">
        <v>1</v>
      </c>
      <c r="X43" s="16">
        <v>0</v>
      </c>
      <c r="Y43" s="15">
        <v>0</v>
      </c>
      <c r="Z43" s="16">
        <v>0</v>
      </c>
      <c r="AA43" s="15">
        <v>0</v>
      </c>
      <c r="AB43" s="16">
        <v>0</v>
      </c>
      <c r="AC43" s="16">
        <f t="shared" si="16"/>
        <v>0</v>
      </c>
      <c r="AD43" s="15"/>
      <c r="AE43" s="15"/>
      <c r="AF43" s="15"/>
      <c r="AG43" s="15"/>
      <c r="AH43" s="15"/>
      <c r="AI43" s="16"/>
      <c r="AJ43" s="14">
        <f t="shared" si="17"/>
        <v>0</v>
      </c>
      <c r="AK43" s="14">
        <f t="shared" si="18"/>
        <v>0</v>
      </c>
      <c r="AL43" s="15">
        <v>0</v>
      </c>
      <c r="AM43" s="16">
        <v>0</v>
      </c>
      <c r="AN43" s="17">
        <v>0</v>
      </c>
      <c r="AO43" s="14">
        <v>0</v>
      </c>
      <c r="AP43" s="17">
        <v>0</v>
      </c>
      <c r="AQ43" s="14">
        <v>0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0</v>
      </c>
      <c r="AW43" s="16">
        <v>0</v>
      </c>
      <c r="AX43" s="17">
        <v>0</v>
      </c>
      <c r="AY43" s="16">
        <v>0</v>
      </c>
      <c r="AZ43" s="13">
        <f t="shared" si="20"/>
        <v>19</v>
      </c>
      <c r="BA43" s="14">
        <f t="shared" si="21"/>
        <v>13</v>
      </c>
      <c r="BB43" s="14">
        <f t="shared" si="22"/>
        <v>9</v>
      </c>
      <c r="BC43" s="17">
        <v>22.25</v>
      </c>
      <c r="BD43" s="14">
        <v>0</v>
      </c>
      <c r="BE43" s="16">
        <v>0</v>
      </c>
      <c r="BF43" s="15">
        <f t="shared" si="23"/>
        <v>4</v>
      </c>
      <c r="BG43" s="15">
        <v>2</v>
      </c>
      <c r="BH43" s="15">
        <v>3</v>
      </c>
      <c r="BI43" s="16">
        <v>0</v>
      </c>
      <c r="BJ43" s="13">
        <v>6</v>
      </c>
      <c r="BK43" s="16">
        <v>0</v>
      </c>
      <c r="BL43" s="13">
        <v>0</v>
      </c>
      <c r="BM43" s="14">
        <v>5.625</v>
      </c>
      <c r="BN43" s="14">
        <v>0.375</v>
      </c>
      <c r="BO43" s="14">
        <v>0</v>
      </c>
      <c r="BP43" s="13">
        <v>0</v>
      </c>
    </row>
    <row r="44" spans="1:68" x14ac:dyDescent="0.25">
      <c r="A44" s="12">
        <v>40</v>
      </c>
      <c r="B44" s="12" t="s">
        <v>221</v>
      </c>
      <c r="C44" s="12" t="s">
        <v>222</v>
      </c>
      <c r="D44" s="12" t="s">
        <v>223</v>
      </c>
      <c r="E44" s="12" t="s">
        <v>224</v>
      </c>
      <c r="F44" s="12" t="s">
        <v>135</v>
      </c>
      <c r="G44" s="12" t="s">
        <v>136</v>
      </c>
      <c r="H44" s="13">
        <f t="shared" si="12"/>
        <v>21.5</v>
      </c>
      <c r="I44" s="14">
        <f t="shared" si="13"/>
        <v>10.5</v>
      </c>
      <c r="J44" s="15">
        <f t="shared" si="14"/>
        <v>4</v>
      </c>
      <c r="K44" s="15">
        <v>0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6">
        <f t="shared" si="15"/>
        <v>3.5</v>
      </c>
      <c r="U44" s="15">
        <v>0</v>
      </c>
      <c r="V44" s="15">
        <v>2</v>
      </c>
      <c r="W44" s="16">
        <v>1</v>
      </c>
      <c r="X44" s="16">
        <v>0</v>
      </c>
      <c r="Y44" s="15">
        <v>0</v>
      </c>
      <c r="Z44" s="16">
        <v>0</v>
      </c>
      <c r="AA44" s="15">
        <v>0</v>
      </c>
      <c r="AB44" s="16">
        <v>0.5</v>
      </c>
      <c r="AC44" s="16">
        <f t="shared" si="16"/>
        <v>3</v>
      </c>
      <c r="AD44" s="15">
        <v>3</v>
      </c>
      <c r="AE44" s="15">
        <v>0</v>
      </c>
      <c r="AF44" s="15">
        <v>0</v>
      </c>
      <c r="AG44" s="15">
        <v>0</v>
      </c>
      <c r="AH44" s="15">
        <v>0</v>
      </c>
      <c r="AI44" s="16">
        <v>0</v>
      </c>
      <c r="AJ44" s="14">
        <f t="shared" si="17"/>
        <v>0</v>
      </c>
      <c r="AK44" s="14">
        <f t="shared" si="18"/>
        <v>0</v>
      </c>
      <c r="AL44" s="15">
        <v>0</v>
      </c>
      <c r="AM44" s="16">
        <v>0</v>
      </c>
      <c r="AN44" s="17">
        <v>0</v>
      </c>
      <c r="AO44" s="14">
        <v>0</v>
      </c>
      <c r="AP44" s="17">
        <v>0</v>
      </c>
      <c r="AQ44" s="14">
        <v>0</v>
      </c>
      <c r="AR44" s="17">
        <v>0</v>
      </c>
      <c r="AS44" s="15">
        <v>0</v>
      </c>
      <c r="AT44" s="14">
        <v>0</v>
      </c>
      <c r="AU44" s="17">
        <v>0</v>
      </c>
      <c r="AV44" s="17">
        <f t="shared" si="19"/>
        <v>0</v>
      </c>
      <c r="AW44" s="16">
        <v>0</v>
      </c>
      <c r="AX44" s="17">
        <v>0</v>
      </c>
      <c r="AY44" s="16">
        <v>0</v>
      </c>
      <c r="AZ44" s="13">
        <f t="shared" si="20"/>
        <v>11</v>
      </c>
      <c r="BA44" s="14">
        <f t="shared" si="21"/>
        <v>10.25</v>
      </c>
      <c r="BB44" s="14">
        <f t="shared" si="22"/>
        <v>7.25</v>
      </c>
      <c r="BC44" s="17">
        <v>7.25</v>
      </c>
      <c r="BD44" s="14">
        <v>0</v>
      </c>
      <c r="BE44" s="16">
        <v>1</v>
      </c>
      <c r="BF44" s="15">
        <f t="shared" si="23"/>
        <v>2</v>
      </c>
      <c r="BG44" s="15">
        <v>0</v>
      </c>
      <c r="BH44" s="15">
        <v>2</v>
      </c>
      <c r="BI44" s="16">
        <v>0</v>
      </c>
      <c r="BJ44" s="13">
        <v>0.75</v>
      </c>
      <c r="BK44" s="16">
        <v>0</v>
      </c>
      <c r="BL44" s="13">
        <v>0</v>
      </c>
      <c r="BM44" s="14">
        <v>0.375</v>
      </c>
      <c r="BN44" s="14">
        <v>0</v>
      </c>
      <c r="BO44" s="14">
        <v>0.375</v>
      </c>
      <c r="BP44" s="13">
        <v>0</v>
      </c>
    </row>
    <row r="45" spans="1:68" x14ac:dyDescent="0.25">
      <c r="A45" s="12">
        <v>41</v>
      </c>
      <c r="B45" s="12" t="s">
        <v>197</v>
      </c>
      <c r="C45" s="12" t="s">
        <v>198</v>
      </c>
      <c r="D45" s="12" t="s">
        <v>199</v>
      </c>
      <c r="E45" s="12" t="s">
        <v>134</v>
      </c>
      <c r="F45" s="12" t="s">
        <v>135</v>
      </c>
      <c r="G45" s="12" t="s">
        <v>136</v>
      </c>
      <c r="H45" s="13">
        <f t="shared" si="12"/>
        <v>21.375</v>
      </c>
      <c r="I45" s="14">
        <f t="shared" si="13"/>
        <v>9</v>
      </c>
      <c r="J45" s="15">
        <f t="shared" si="14"/>
        <v>4</v>
      </c>
      <c r="K45" s="15">
        <v>0</v>
      </c>
      <c r="L45" s="15">
        <v>0</v>
      </c>
      <c r="M45" s="15">
        <v>4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15"/>
        <v>4</v>
      </c>
      <c r="U45" s="15">
        <v>0</v>
      </c>
      <c r="V45" s="15">
        <v>1</v>
      </c>
      <c r="W45" s="16">
        <v>1</v>
      </c>
      <c r="X45" s="16">
        <v>1</v>
      </c>
      <c r="Y45" s="15">
        <v>0</v>
      </c>
      <c r="Z45" s="16">
        <v>1</v>
      </c>
      <c r="AA45" s="15">
        <v>0</v>
      </c>
      <c r="AB45" s="16">
        <v>0.5</v>
      </c>
      <c r="AC45" s="16">
        <f t="shared" si="16"/>
        <v>0</v>
      </c>
      <c r="AD45" s="15"/>
      <c r="AE45" s="15"/>
      <c r="AF45" s="15"/>
      <c r="AG45" s="15"/>
      <c r="AH45" s="15"/>
      <c r="AI45" s="16"/>
      <c r="AJ45" s="14">
        <f t="shared" si="17"/>
        <v>1</v>
      </c>
      <c r="AK45" s="14">
        <f t="shared" si="18"/>
        <v>0</v>
      </c>
      <c r="AL45" s="15">
        <v>0</v>
      </c>
      <c r="AM45" s="16">
        <v>0</v>
      </c>
      <c r="AN45" s="17">
        <v>0</v>
      </c>
      <c r="AO45" s="14">
        <v>0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1</v>
      </c>
      <c r="AW45" s="16">
        <v>1</v>
      </c>
      <c r="AX45" s="17">
        <v>0</v>
      </c>
      <c r="AY45" s="16">
        <v>0</v>
      </c>
      <c r="AZ45" s="13">
        <f t="shared" si="20"/>
        <v>12.375</v>
      </c>
      <c r="BA45" s="14">
        <f t="shared" si="21"/>
        <v>11.75</v>
      </c>
      <c r="BB45" s="14">
        <f t="shared" si="22"/>
        <v>8.75</v>
      </c>
      <c r="BC45" s="17">
        <v>8.75</v>
      </c>
      <c r="BD45" s="14">
        <v>0</v>
      </c>
      <c r="BE45" s="16">
        <v>0</v>
      </c>
      <c r="BF45" s="15">
        <f t="shared" si="23"/>
        <v>3</v>
      </c>
      <c r="BG45" s="15">
        <v>0</v>
      </c>
      <c r="BH45" s="15">
        <v>3</v>
      </c>
      <c r="BI45" s="16">
        <v>0</v>
      </c>
      <c r="BJ45" s="13">
        <v>0.625</v>
      </c>
      <c r="BK45" s="16">
        <v>0</v>
      </c>
      <c r="BL45" s="13">
        <v>0</v>
      </c>
      <c r="BM45" s="14">
        <v>0</v>
      </c>
      <c r="BN45" s="14">
        <v>0.625</v>
      </c>
      <c r="BO45" s="14">
        <v>0</v>
      </c>
      <c r="BP45" s="13">
        <v>0</v>
      </c>
    </row>
    <row r="46" spans="1:68" x14ac:dyDescent="0.25">
      <c r="A46" s="12">
        <v>42</v>
      </c>
      <c r="B46" s="12" t="s">
        <v>246</v>
      </c>
      <c r="C46" s="12" t="s">
        <v>247</v>
      </c>
      <c r="D46" s="12" t="s">
        <v>248</v>
      </c>
      <c r="E46" s="12" t="s">
        <v>134</v>
      </c>
      <c r="F46" s="12" t="s">
        <v>135</v>
      </c>
      <c r="G46" s="12" t="s">
        <v>136</v>
      </c>
      <c r="H46" s="13">
        <f t="shared" si="12"/>
        <v>21.15</v>
      </c>
      <c r="I46" s="14">
        <f t="shared" si="13"/>
        <v>6.35</v>
      </c>
      <c r="J46" s="15">
        <f t="shared" si="14"/>
        <v>4</v>
      </c>
      <c r="K46" s="15">
        <v>0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2</v>
      </c>
      <c r="U46" s="15">
        <v>0</v>
      </c>
      <c r="V46" s="15">
        <v>0</v>
      </c>
      <c r="W46" s="16">
        <v>1</v>
      </c>
      <c r="X46" s="16">
        <v>0</v>
      </c>
      <c r="Y46" s="15">
        <v>0</v>
      </c>
      <c r="Z46" s="16">
        <v>0</v>
      </c>
      <c r="AA46" s="15">
        <v>1</v>
      </c>
      <c r="AB46" s="16">
        <v>0</v>
      </c>
      <c r="AC46" s="16">
        <f t="shared" si="16"/>
        <v>0</v>
      </c>
      <c r="AD46" s="15"/>
      <c r="AE46" s="15"/>
      <c r="AF46" s="15"/>
      <c r="AG46" s="15"/>
      <c r="AH46" s="15"/>
      <c r="AI46" s="16"/>
      <c r="AJ46" s="14">
        <f t="shared" si="17"/>
        <v>0.35</v>
      </c>
      <c r="AK46" s="14">
        <f t="shared" si="18"/>
        <v>0.35</v>
      </c>
      <c r="AL46" s="15">
        <v>0</v>
      </c>
      <c r="AM46" s="16">
        <v>0</v>
      </c>
      <c r="AN46" s="17">
        <v>0</v>
      </c>
      <c r="AO46" s="14">
        <v>0.25</v>
      </c>
      <c r="AP46" s="17">
        <v>0</v>
      </c>
      <c r="AQ46" s="14">
        <v>0</v>
      </c>
      <c r="AR46" s="17">
        <v>0</v>
      </c>
      <c r="AS46" s="15">
        <v>0</v>
      </c>
      <c r="AT46" s="14">
        <v>0</v>
      </c>
      <c r="AU46" s="17">
        <v>0.1</v>
      </c>
      <c r="AV46" s="17">
        <f t="shared" si="19"/>
        <v>0</v>
      </c>
      <c r="AW46" s="16">
        <v>0</v>
      </c>
      <c r="AX46" s="17">
        <v>0</v>
      </c>
      <c r="AY46" s="16">
        <v>0</v>
      </c>
      <c r="AZ46" s="13">
        <f t="shared" si="20"/>
        <v>14.8</v>
      </c>
      <c r="BA46" s="14">
        <f t="shared" si="21"/>
        <v>10.8</v>
      </c>
      <c r="BB46" s="14">
        <f t="shared" si="22"/>
        <v>9</v>
      </c>
      <c r="BC46" s="17">
        <v>19.25</v>
      </c>
      <c r="BD46" s="14">
        <v>0</v>
      </c>
      <c r="BE46" s="16">
        <v>0.8</v>
      </c>
      <c r="BF46" s="15">
        <f t="shared" si="23"/>
        <v>1</v>
      </c>
      <c r="BG46" s="15">
        <v>0</v>
      </c>
      <c r="BH46" s="15">
        <v>1</v>
      </c>
      <c r="BI46" s="16">
        <v>0</v>
      </c>
      <c r="BJ46" s="13">
        <v>4</v>
      </c>
      <c r="BK46" s="16">
        <v>0</v>
      </c>
      <c r="BL46" s="13">
        <v>0</v>
      </c>
      <c r="BM46" s="14">
        <v>0</v>
      </c>
      <c r="BN46" s="14">
        <v>4</v>
      </c>
      <c r="BO46" s="14">
        <v>0</v>
      </c>
      <c r="BP46" s="13">
        <v>0</v>
      </c>
    </row>
    <row r="47" spans="1:68" x14ac:dyDescent="0.25">
      <c r="A47" s="12">
        <v>43</v>
      </c>
      <c r="B47" s="12" t="s">
        <v>244</v>
      </c>
      <c r="C47" s="12" t="s">
        <v>245</v>
      </c>
      <c r="D47" s="12" t="s">
        <v>331</v>
      </c>
      <c r="E47" s="12" t="s">
        <v>134</v>
      </c>
      <c r="F47" s="12" t="s">
        <v>135</v>
      </c>
      <c r="G47" s="12" t="s">
        <v>136</v>
      </c>
      <c r="H47" s="13">
        <f t="shared" si="12"/>
        <v>21</v>
      </c>
      <c r="I47" s="14">
        <f t="shared" si="13"/>
        <v>4</v>
      </c>
      <c r="J47" s="15">
        <f t="shared" si="14"/>
        <v>2</v>
      </c>
      <c r="K47" s="15">
        <v>0</v>
      </c>
      <c r="L47" s="15">
        <v>0</v>
      </c>
      <c r="M47" s="15">
        <v>0</v>
      </c>
      <c r="N47" s="15">
        <v>0</v>
      </c>
      <c r="O47" s="15">
        <v>2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2</v>
      </c>
      <c r="U47" s="15">
        <v>0</v>
      </c>
      <c r="V47" s="15">
        <v>0</v>
      </c>
      <c r="W47" s="16">
        <v>1</v>
      </c>
      <c r="X47" s="16">
        <v>0</v>
      </c>
      <c r="Y47" s="15">
        <v>0</v>
      </c>
      <c r="Z47" s="16">
        <v>0</v>
      </c>
      <c r="AA47" s="15">
        <v>1</v>
      </c>
      <c r="AB47" s="16">
        <v>0</v>
      </c>
      <c r="AC47" s="16">
        <f t="shared" si="16"/>
        <v>0</v>
      </c>
      <c r="AD47" s="15"/>
      <c r="AE47" s="15"/>
      <c r="AF47" s="15"/>
      <c r="AG47" s="15"/>
      <c r="AH47" s="15"/>
      <c r="AI47" s="16"/>
      <c r="AJ47" s="14">
        <f t="shared" si="17"/>
        <v>0</v>
      </c>
      <c r="AK47" s="14">
        <f t="shared" si="18"/>
        <v>0</v>
      </c>
      <c r="AL47" s="15">
        <v>0</v>
      </c>
      <c r="AM47" s="16">
        <v>0</v>
      </c>
      <c r="AN47" s="17">
        <v>0</v>
      </c>
      <c r="AO47" s="14">
        <v>0</v>
      </c>
      <c r="AP47" s="17">
        <v>0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0</v>
      </c>
      <c r="AW47" s="16">
        <v>0</v>
      </c>
      <c r="AX47" s="17">
        <v>0</v>
      </c>
      <c r="AY47" s="16">
        <v>0</v>
      </c>
      <c r="AZ47" s="13">
        <f t="shared" si="20"/>
        <v>17</v>
      </c>
      <c r="BA47" s="14">
        <f t="shared" si="21"/>
        <v>11</v>
      </c>
      <c r="BB47" s="14">
        <f t="shared" si="22"/>
        <v>9</v>
      </c>
      <c r="BC47" s="17">
        <v>29.25</v>
      </c>
      <c r="BD47" s="14">
        <v>0</v>
      </c>
      <c r="BE47" s="16">
        <v>0</v>
      </c>
      <c r="BF47" s="15">
        <f t="shared" si="23"/>
        <v>2</v>
      </c>
      <c r="BG47" s="15">
        <v>1</v>
      </c>
      <c r="BH47" s="15">
        <v>1</v>
      </c>
      <c r="BI47" s="16">
        <v>0</v>
      </c>
      <c r="BJ47" s="13">
        <v>6</v>
      </c>
      <c r="BK47" s="16">
        <v>0</v>
      </c>
      <c r="BL47" s="13">
        <v>0</v>
      </c>
      <c r="BM47" s="14">
        <v>4.125</v>
      </c>
      <c r="BN47" s="14">
        <v>1.875</v>
      </c>
      <c r="BO47" s="14">
        <v>0</v>
      </c>
      <c r="BP47" s="13">
        <v>0</v>
      </c>
    </row>
    <row r="48" spans="1:68" x14ac:dyDescent="0.25">
      <c r="A48" s="12">
        <v>44</v>
      </c>
      <c r="B48" s="12" t="s">
        <v>167</v>
      </c>
      <c r="C48" s="12" t="s">
        <v>168</v>
      </c>
      <c r="D48" s="12" t="s">
        <v>169</v>
      </c>
      <c r="E48" s="12" t="s">
        <v>134</v>
      </c>
      <c r="F48" s="12" t="s">
        <v>135</v>
      </c>
      <c r="G48" s="12" t="s">
        <v>136</v>
      </c>
      <c r="H48" s="13">
        <f t="shared" si="12"/>
        <v>20.875</v>
      </c>
      <c r="I48" s="14">
        <f t="shared" si="13"/>
        <v>7</v>
      </c>
      <c r="J48" s="15">
        <f t="shared" si="14"/>
        <v>6</v>
      </c>
      <c r="K48" s="15">
        <v>0</v>
      </c>
      <c r="L48" s="15">
        <v>0</v>
      </c>
      <c r="M48" s="15">
        <v>4</v>
      </c>
      <c r="N48" s="15">
        <v>0</v>
      </c>
      <c r="O48" s="15">
        <v>0</v>
      </c>
      <c r="P48" s="15">
        <v>0</v>
      </c>
      <c r="Q48" s="15">
        <v>2</v>
      </c>
      <c r="R48" s="15">
        <v>0</v>
      </c>
      <c r="S48" s="15">
        <v>0</v>
      </c>
      <c r="T48" s="16">
        <f t="shared" si="15"/>
        <v>0</v>
      </c>
      <c r="U48" s="15"/>
      <c r="V48" s="15"/>
      <c r="W48" s="16"/>
      <c r="X48" s="16"/>
      <c r="Y48" s="15"/>
      <c r="Z48" s="16"/>
      <c r="AA48" s="15"/>
      <c r="AB48" s="16"/>
      <c r="AC48" s="16">
        <f t="shared" si="16"/>
        <v>1</v>
      </c>
      <c r="AD48" s="15">
        <v>0</v>
      </c>
      <c r="AE48" s="15">
        <v>0</v>
      </c>
      <c r="AF48" s="15">
        <v>1</v>
      </c>
      <c r="AG48" s="15">
        <v>0</v>
      </c>
      <c r="AH48" s="15">
        <v>0</v>
      </c>
      <c r="AI48" s="16">
        <v>0</v>
      </c>
      <c r="AJ48" s="14">
        <f t="shared" si="17"/>
        <v>0</v>
      </c>
      <c r="AK48" s="14">
        <f t="shared" si="18"/>
        <v>0</v>
      </c>
      <c r="AL48" s="15"/>
      <c r="AM48" s="16"/>
      <c r="AN48" s="17"/>
      <c r="AO48" s="14"/>
      <c r="AP48" s="17"/>
      <c r="AQ48" s="14"/>
      <c r="AR48" s="17"/>
      <c r="AS48" s="15"/>
      <c r="AT48" s="14"/>
      <c r="AU48" s="17"/>
      <c r="AV48" s="17">
        <f t="shared" si="19"/>
        <v>0</v>
      </c>
      <c r="AW48" s="16"/>
      <c r="AX48" s="17"/>
      <c r="AY48" s="16"/>
      <c r="AZ48" s="13">
        <f t="shared" si="20"/>
        <v>13.875</v>
      </c>
      <c r="BA48" s="14">
        <f t="shared" si="21"/>
        <v>8</v>
      </c>
      <c r="BB48" s="14">
        <f t="shared" si="22"/>
        <v>8</v>
      </c>
      <c r="BC48" s="17">
        <v>8</v>
      </c>
      <c r="BD48" s="14">
        <v>0</v>
      </c>
      <c r="BE48" s="16"/>
      <c r="BF48" s="15">
        <f t="shared" si="23"/>
        <v>0</v>
      </c>
      <c r="BG48" s="15"/>
      <c r="BH48" s="15"/>
      <c r="BI48" s="16">
        <v>0</v>
      </c>
      <c r="BJ48" s="13">
        <v>5.875</v>
      </c>
      <c r="BK48" s="16">
        <v>0</v>
      </c>
      <c r="BL48" s="13">
        <v>0</v>
      </c>
      <c r="BM48" s="14">
        <v>3</v>
      </c>
      <c r="BN48" s="14">
        <v>2.875</v>
      </c>
      <c r="BO48" s="14">
        <v>0</v>
      </c>
      <c r="BP48" s="13">
        <v>0</v>
      </c>
    </row>
    <row r="49" spans="1:68" x14ac:dyDescent="0.25">
      <c r="A49" s="12">
        <v>45</v>
      </c>
      <c r="B49" s="12" t="s">
        <v>276</v>
      </c>
      <c r="C49" s="12" t="s">
        <v>277</v>
      </c>
      <c r="D49" s="12" t="s">
        <v>332</v>
      </c>
      <c r="E49" s="12" t="s">
        <v>134</v>
      </c>
      <c r="F49" s="12" t="s">
        <v>135</v>
      </c>
      <c r="G49" s="12" t="s">
        <v>136</v>
      </c>
      <c r="H49" s="13">
        <f t="shared" si="12"/>
        <v>20.875</v>
      </c>
      <c r="I49" s="14">
        <f t="shared" si="13"/>
        <v>11.5</v>
      </c>
      <c r="J49" s="15">
        <f t="shared" si="14"/>
        <v>5</v>
      </c>
      <c r="K49" s="15">
        <v>0</v>
      </c>
      <c r="L49" s="15">
        <v>0</v>
      </c>
      <c r="M49" s="15">
        <v>0</v>
      </c>
      <c r="N49" s="15">
        <v>3</v>
      </c>
      <c r="O49" s="15">
        <v>2</v>
      </c>
      <c r="P49" s="15">
        <v>0</v>
      </c>
      <c r="Q49" s="15">
        <v>0</v>
      </c>
      <c r="R49" s="15">
        <v>0</v>
      </c>
      <c r="S49" s="15">
        <v>0</v>
      </c>
      <c r="T49" s="16">
        <f t="shared" si="15"/>
        <v>3.5</v>
      </c>
      <c r="U49" s="15">
        <v>0</v>
      </c>
      <c r="V49" s="15">
        <v>2</v>
      </c>
      <c r="W49" s="16">
        <v>1</v>
      </c>
      <c r="X49" s="16">
        <v>0</v>
      </c>
      <c r="Y49" s="15">
        <v>0</v>
      </c>
      <c r="Z49" s="16">
        <v>0</v>
      </c>
      <c r="AA49" s="15">
        <v>0</v>
      </c>
      <c r="AB49" s="16">
        <v>0.5</v>
      </c>
      <c r="AC49" s="16">
        <f t="shared" si="16"/>
        <v>3</v>
      </c>
      <c r="AD49" s="15">
        <v>3</v>
      </c>
      <c r="AE49" s="15">
        <v>0</v>
      </c>
      <c r="AF49" s="15">
        <v>0</v>
      </c>
      <c r="AG49" s="15">
        <v>0</v>
      </c>
      <c r="AH49" s="15">
        <v>0</v>
      </c>
      <c r="AI49" s="16">
        <v>0</v>
      </c>
      <c r="AJ49" s="14">
        <f t="shared" si="17"/>
        <v>0</v>
      </c>
      <c r="AK49" s="14">
        <f t="shared" si="18"/>
        <v>0</v>
      </c>
      <c r="AL49" s="15"/>
      <c r="AM49" s="16"/>
      <c r="AN49" s="17"/>
      <c r="AO49" s="14"/>
      <c r="AP49" s="17"/>
      <c r="AQ49" s="14"/>
      <c r="AR49" s="17"/>
      <c r="AS49" s="15"/>
      <c r="AT49" s="14"/>
      <c r="AU49" s="17"/>
      <c r="AV49" s="17">
        <f t="shared" si="19"/>
        <v>0</v>
      </c>
      <c r="AW49" s="16"/>
      <c r="AX49" s="17"/>
      <c r="AY49" s="16"/>
      <c r="AZ49" s="13">
        <f t="shared" si="20"/>
        <v>9.375</v>
      </c>
      <c r="BA49" s="14">
        <f t="shared" si="21"/>
        <v>9</v>
      </c>
      <c r="BB49" s="14">
        <f t="shared" si="22"/>
        <v>9</v>
      </c>
      <c r="BC49" s="17">
        <v>10.5</v>
      </c>
      <c r="BD49" s="14">
        <v>0</v>
      </c>
      <c r="BE49" s="16"/>
      <c r="BF49" s="15">
        <f t="shared" si="23"/>
        <v>0</v>
      </c>
      <c r="BG49" s="15"/>
      <c r="BH49" s="15"/>
      <c r="BI49" s="16">
        <v>0</v>
      </c>
      <c r="BJ49" s="13">
        <v>0.375</v>
      </c>
      <c r="BK49" s="16">
        <v>0</v>
      </c>
      <c r="BL49" s="13">
        <v>0</v>
      </c>
      <c r="BM49" s="14">
        <v>0</v>
      </c>
      <c r="BN49" s="14">
        <v>0</v>
      </c>
      <c r="BO49" s="14">
        <v>0.125</v>
      </c>
      <c r="BP49" s="13">
        <v>0.25</v>
      </c>
    </row>
    <row r="50" spans="1:68" x14ac:dyDescent="0.25">
      <c r="A50" s="12">
        <v>46</v>
      </c>
      <c r="B50" s="12" t="s">
        <v>188</v>
      </c>
      <c r="C50" s="12" t="s">
        <v>189</v>
      </c>
      <c r="D50" s="12" t="s">
        <v>190</v>
      </c>
      <c r="E50" s="12" t="s">
        <v>134</v>
      </c>
      <c r="F50" s="12" t="s">
        <v>135</v>
      </c>
      <c r="G50" s="12" t="s">
        <v>136</v>
      </c>
      <c r="H50" s="13">
        <f t="shared" si="12"/>
        <v>20.5</v>
      </c>
      <c r="I50" s="14">
        <f t="shared" si="13"/>
        <v>4.5</v>
      </c>
      <c r="J50" s="15">
        <f t="shared" si="14"/>
        <v>0</v>
      </c>
      <c r="K50" s="15"/>
      <c r="L50" s="15"/>
      <c r="M50" s="15"/>
      <c r="N50" s="15"/>
      <c r="O50" s="15"/>
      <c r="P50" s="15"/>
      <c r="Q50" s="15"/>
      <c r="R50" s="15"/>
      <c r="S50" s="15"/>
      <c r="T50" s="16">
        <f t="shared" si="15"/>
        <v>3.5</v>
      </c>
      <c r="U50" s="15">
        <v>0</v>
      </c>
      <c r="V50" s="15">
        <v>2</v>
      </c>
      <c r="W50" s="16">
        <v>1</v>
      </c>
      <c r="X50" s="16">
        <v>0</v>
      </c>
      <c r="Y50" s="15">
        <v>0</v>
      </c>
      <c r="Z50" s="16">
        <v>0</v>
      </c>
      <c r="AA50" s="15">
        <v>0</v>
      </c>
      <c r="AB50" s="16">
        <v>0.5</v>
      </c>
      <c r="AC50" s="16">
        <f t="shared" si="16"/>
        <v>1</v>
      </c>
      <c r="AD50" s="15">
        <v>0</v>
      </c>
      <c r="AE50" s="15">
        <v>0</v>
      </c>
      <c r="AF50" s="15">
        <v>1</v>
      </c>
      <c r="AG50" s="15">
        <v>0</v>
      </c>
      <c r="AH50" s="15">
        <v>0</v>
      </c>
      <c r="AI50" s="16">
        <v>0</v>
      </c>
      <c r="AJ50" s="14">
        <f t="shared" si="17"/>
        <v>0</v>
      </c>
      <c r="AK50" s="14">
        <f t="shared" si="18"/>
        <v>0</v>
      </c>
      <c r="AL50" s="15"/>
      <c r="AM50" s="16"/>
      <c r="AN50" s="17"/>
      <c r="AO50" s="14"/>
      <c r="AP50" s="17"/>
      <c r="AQ50" s="14"/>
      <c r="AR50" s="17"/>
      <c r="AS50" s="15"/>
      <c r="AT50" s="14"/>
      <c r="AU50" s="17"/>
      <c r="AV50" s="17">
        <f t="shared" si="19"/>
        <v>0</v>
      </c>
      <c r="AW50" s="16"/>
      <c r="AX50" s="17"/>
      <c r="AY50" s="16"/>
      <c r="AZ50" s="13">
        <f t="shared" si="20"/>
        <v>16</v>
      </c>
      <c r="BA50" s="14">
        <f t="shared" si="21"/>
        <v>9</v>
      </c>
      <c r="BB50" s="14">
        <f t="shared" si="22"/>
        <v>9</v>
      </c>
      <c r="BC50" s="17">
        <v>16.25</v>
      </c>
      <c r="BD50" s="14">
        <v>0</v>
      </c>
      <c r="BE50" s="16"/>
      <c r="BF50" s="15">
        <f t="shared" si="23"/>
        <v>0</v>
      </c>
      <c r="BG50" s="15"/>
      <c r="BH50" s="15"/>
      <c r="BI50" s="16">
        <v>0</v>
      </c>
      <c r="BJ50" s="13">
        <v>7</v>
      </c>
      <c r="BK50" s="16">
        <v>0</v>
      </c>
      <c r="BL50" s="13">
        <v>0</v>
      </c>
      <c r="BM50" s="14">
        <v>5.25</v>
      </c>
      <c r="BN50" s="14">
        <v>0.75</v>
      </c>
      <c r="BO50" s="14">
        <v>1</v>
      </c>
      <c r="BP50" s="13">
        <v>0</v>
      </c>
    </row>
    <row r="51" spans="1:68" x14ac:dyDescent="0.25">
      <c r="A51" s="12">
        <v>47</v>
      </c>
      <c r="B51" s="12" t="s">
        <v>255</v>
      </c>
      <c r="C51" s="12" t="s">
        <v>256</v>
      </c>
      <c r="D51" s="12" t="s">
        <v>257</v>
      </c>
      <c r="E51" s="12" t="s">
        <v>134</v>
      </c>
      <c r="F51" s="12" t="s">
        <v>135</v>
      </c>
      <c r="G51" s="12" t="s">
        <v>136</v>
      </c>
      <c r="H51" s="13">
        <f t="shared" si="12"/>
        <v>19.5</v>
      </c>
      <c r="I51" s="14">
        <f t="shared" si="13"/>
        <v>4.5</v>
      </c>
      <c r="J51" s="15">
        <f t="shared" si="14"/>
        <v>2</v>
      </c>
      <c r="K51" s="15">
        <v>0</v>
      </c>
      <c r="L51" s="15">
        <v>0</v>
      </c>
      <c r="M51" s="15">
        <v>0</v>
      </c>
      <c r="N51" s="15">
        <v>0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0.5</v>
      </c>
      <c r="U51" s="15">
        <v>0</v>
      </c>
      <c r="V51" s="15">
        <v>0</v>
      </c>
      <c r="W51" s="16">
        <v>0.5</v>
      </c>
      <c r="X51" s="16">
        <v>0</v>
      </c>
      <c r="Y51" s="15">
        <v>0</v>
      </c>
      <c r="Z51" s="16">
        <v>0</v>
      </c>
      <c r="AA51" s="15">
        <v>0</v>
      </c>
      <c r="AB51" s="16">
        <v>0</v>
      </c>
      <c r="AC51" s="16">
        <f t="shared" si="16"/>
        <v>2</v>
      </c>
      <c r="AD51" s="15">
        <v>0</v>
      </c>
      <c r="AE51" s="15">
        <v>2</v>
      </c>
      <c r="AF51" s="15">
        <v>0</v>
      </c>
      <c r="AG51" s="15">
        <v>0</v>
      </c>
      <c r="AH51" s="15">
        <v>0</v>
      </c>
      <c r="AI51" s="16">
        <v>0</v>
      </c>
      <c r="AJ51" s="14">
        <f t="shared" si="17"/>
        <v>0</v>
      </c>
      <c r="AK51" s="14">
        <f t="shared" si="18"/>
        <v>0</v>
      </c>
      <c r="AL51" s="15"/>
      <c r="AM51" s="16"/>
      <c r="AN51" s="17"/>
      <c r="AO51" s="14"/>
      <c r="AP51" s="17"/>
      <c r="AQ51" s="14"/>
      <c r="AR51" s="17"/>
      <c r="AS51" s="15"/>
      <c r="AT51" s="14"/>
      <c r="AU51" s="17"/>
      <c r="AV51" s="17">
        <f t="shared" si="19"/>
        <v>0</v>
      </c>
      <c r="AW51" s="16"/>
      <c r="AX51" s="17"/>
      <c r="AY51" s="16"/>
      <c r="AZ51" s="13">
        <f t="shared" si="20"/>
        <v>15</v>
      </c>
      <c r="BA51" s="14">
        <f t="shared" si="21"/>
        <v>9</v>
      </c>
      <c r="BB51" s="14">
        <f t="shared" si="22"/>
        <v>9</v>
      </c>
      <c r="BC51" s="17">
        <v>29</v>
      </c>
      <c r="BD51" s="14">
        <v>0</v>
      </c>
      <c r="BE51" s="16"/>
      <c r="BF51" s="15">
        <f t="shared" si="23"/>
        <v>0</v>
      </c>
      <c r="BG51" s="15"/>
      <c r="BH51" s="15"/>
      <c r="BI51" s="16">
        <v>0</v>
      </c>
      <c r="BJ51" s="13">
        <v>6</v>
      </c>
      <c r="BK51" s="16">
        <v>0</v>
      </c>
      <c r="BL51" s="13">
        <v>0</v>
      </c>
      <c r="BM51" s="14">
        <v>5.125</v>
      </c>
      <c r="BN51" s="14">
        <v>0.875</v>
      </c>
      <c r="BO51" s="14">
        <v>0</v>
      </c>
      <c r="BP51" s="13">
        <v>0</v>
      </c>
    </row>
    <row r="52" spans="1:68" x14ac:dyDescent="0.25">
      <c r="A52" s="12">
        <v>48</v>
      </c>
      <c r="B52" s="12" t="s">
        <v>239</v>
      </c>
      <c r="C52" s="12" t="s">
        <v>240</v>
      </c>
      <c r="D52" s="12" t="s">
        <v>241</v>
      </c>
      <c r="E52" s="12" t="s">
        <v>134</v>
      </c>
      <c r="F52" s="12" t="s">
        <v>135</v>
      </c>
      <c r="G52" s="12" t="s">
        <v>136</v>
      </c>
      <c r="H52" s="13">
        <f t="shared" si="12"/>
        <v>19.375</v>
      </c>
      <c r="I52" s="14">
        <f t="shared" si="13"/>
        <v>9.5</v>
      </c>
      <c r="J52" s="15">
        <f t="shared" si="14"/>
        <v>7</v>
      </c>
      <c r="K52" s="15">
        <v>0</v>
      </c>
      <c r="L52" s="15">
        <v>0</v>
      </c>
      <c r="M52" s="15">
        <v>4</v>
      </c>
      <c r="N52" s="15">
        <v>3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15"/>
        <v>2.5</v>
      </c>
      <c r="U52" s="15">
        <v>0</v>
      </c>
      <c r="V52" s="15">
        <v>2</v>
      </c>
      <c r="W52" s="16">
        <v>0</v>
      </c>
      <c r="X52" s="16">
        <v>0</v>
      </c>
      <c r="Y52" s="15">
        <v>0</v>
      </c>
      <c r="Z52" s="16">
        <v>0</v>
      </c>
      <c r="AA52" s="15">
        <v>0</v>
      </c>
      <c r="AB52" s="16">
        <v>0.5</v>
      </c>
      <c r="AC52" s="16">
        <f t="shared" si="16"/>
        <v>0</v>
      </c>
      <c r="AD52" s="15"/>
      <c r="AE52" s="15"/>
      <c r="AF52" s="15"/>
      <c r="AG52" s="15"/>
      <c r="AH52" s="15"/>
      <c r="AI52" s="16"/>
      <c r="AJ52" s="14">
        <f t="shared" si="17"/>
        <v>0</v>
      </c>
      <c r="AK52" s="14">
        <f t="shared" si="18"/>
        <v>0</v>
      </c>
      <c r="AL52" s="15"/>
      <c r="AM52" s="16"/>
      <c r="AN52" s="17"/>
      <c r="AO52" s="14"/>
      <c r="AP52" s="17"/>
      <c r="AQ52" s="14"/>
      <c r="AR52" s="17"/>
      <c r="AS52" s="15"/>
      <c r="AT52" s="14"/>
      <c r="AU52" s="17"/>
      <c r="AV52" s="17">
        <f t="shared" si="19"/>
        <v>0</v>
      </c>
      <c r="AW52" s="16"/>
      <c r="AX52" s="17"/>
      <c r="AY52" s="16"/>
      <c r="AZ52" s="13">
        <f t="shared" si="20"/>
        <v>9.875</v>
      </c>
      <c r="BA52" s="14">
        <f t="shared" si="21"/>
        <v>9</v>
      </c>
      <c r="BB52" s="14">
        <f t="shared" si="22"/>
        <v>9</v>
      </c>
      <c r="BC52" s="17">
        <v>11.25</v>
      </c>
      <c r="BD52" s="14">
        <v>0</v>
      </c>
      <c r="BE52" s="16"/>
      <c r="BF52" s="15">
        <f t="shared" si="23"/>
        <v>0</v>
      </c>
      <c r="BG52" s="15"/>
      <c r="BH52" s="15"/>
      <c r="BI52" s="16">
        <v>0</v>
      </c>
      <c r="BJ52" s="13">
        <v>0.875</v>
      </c>
      <c r="BK52" s="16">
        <v>0</v>
      </c>
      <c r="BL52" s="13">
        <v>0</v>
      </c>
      <c r="BM52" s="14">
        <v>0.375</v>
      </c>
      <c r="BN52" s="14">
        <v>0.25</v>
      </c>
      <c r="BO52" s="14">
        <v>0</v>
      </c>
      <c r="BP52" s="13">
        <v>0.25</v>
      </c>
    </row>
    <row r="53" spans="1:68" x14ac:dyDescent="0.25">
      <c r="A53" s="12">
        <v>49</v>
      </c>
      <c r="B53" s="12" t="s">
        <v>252</v>
      </c>
      <c r="C53" s="12" t="s">
        <v>253</v>
      </c>
      <c r="D53" s="12" t="s">
        <v>254</v>
      </c>
      <c r="E53" s="12" t="s">
        <v>134</v>
      </c>
      <c r="F53" s="12" t="s">
        <v>135</v>
      </c>
      <c r="G53" s="12" t="s">
        <v>136</v>
      </c>
      <c r="H53" s="13">
        <f t="shared" si="12"/>
        <v>19.350000000000001</v>
      </c>
      <c r="I53" s="14">
        <f t="shared" si="13"/>
        <v>2.6</v>
      </c>
      <c r="J53" s="15">
        <f t="shared" si="14"/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2</v>
      </c>
      <c r="R53" s="15">
        <v>0</v>
      </c>
      <c r="S53" s="15">
        <v>0</v>
      </c>
      <c r="T53" s="16">
        <f t="shared" si="15"/>
        <v>0.6</v>
      </c>
      <c r="U53" s="15">
        <v>0</v>
      </c>
      <c r="V53" s="15">
        <v>0</v>
      </c>
      <c r="W53" s="16">
        <v>0.6</v>
      </c>
      <c r="X53" s="16">
        <v>0</v>
      </c>
      <c r="Y53" s="15">
        <v>0</v>
      </c>
      <c r="Z53" s="16">
        <v>0</v>
      </c>
      <c r="AA53" s="15">
        <v>0</v>
      </c>
      <c r="AB53" s="16">
        <v>0</v>
      </c>
      <c r="AC53" s="16">
        <f t="shared" si="16"/>
        <v>0</v>
      </c>
      <c r="AD53" s="15"/>
      <c r="AE53" s="15"/>
      <c r="AF53" s="15"/>
      <c r="AG53" s="15"/>
      <c r="AH53" s="15"/>
      <c r="AI53" s="16"/>
      <c r="AJ53" s="14">
        <f t="shared" si="17"/>
        <v>0</v>
      </c>
      <c r="AK53" s="14">
        <f t="shared" si="18"/>
        <v>0</v>
      </c>
      <c r="AL53" s="15">
        <v>0</v>
      </c>
      <c r="AM53" s="16">
        <v>0</v>
      </c>
      <c r="AN53" s="17">
        <v>0</v>
      </c>
      <c r="AO53" s="14">
        <v>0</v>
      </c>
      <c r="AP53" s="17">
        <v>0</v>
      </c>
      <c r="AQ53" s="14">
        <v>0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19"/>
        <v>0</v>
      </c>
      <c r="AW53" s="16">
        <v>0</v>
      </c>
      <c r="AX53" s="17">
        <v>0</v>
      </c>
      <c r="AY53" s="16">
        <v>0</v>
      </c>
      <c r="AZ53" s="13">
        <f t="shared" si="20"/>
        <v>16.75</v>
      </c>
      <c r="BA53" s="14">
        <f t="shared" si="21"/>
        <v>10</v>
      </c>
      <c r="BB53" s="14">
        <f t="shared" si="22"/>
        <v>9</v>
      </c>
      <c r="BC53" s="17">
        <v>12.25</v>
      </c>
      <c r="BD53" s="14">
        <v>0</v>
      </c>
      <c r="BE53" s="16">
        <v>0</v>
      </c>
      <c r="BF53" s="15">
        <f t="shared" si="23"/>
        <v>1</v>
      </c>
      <c r="BG53" s="15">
        <v>0</v>
      </c>
      <c r="BH53" s="15">
        <v>1</v>
      </c>
      <c r="BI53" s="16">
        <v>0</v>
      </c>
      <c r="BJ53" s="13">
        <v>6.75</v>
      </c>
      <c r="BK53" s="16">
        <v>0</v>
      </c>
      <c r="BL53" s="13">
        <v>0</v>
      </c>
      <c r="BM53" s="14">
        <v>5.5</v>
      </c>
      <c r="BN53" s="14">
        <v>0.5</v>
      </c>
      <c r="BO53" s="14">
        <v>0</v>
      </c>
      <c r="BP53" s="13">
        <v>0.75</v>
      </c>
    </row>
    <row r="54" spans="1:68" x14ac:dyDescent="0.25">
      <c r="A54" s="12">
        <v>50</v>
      </c>
      <c r="B54" s="12" t="s">
        <v>284</v>
      </c>
      <c r="C54" s="12" t="s">
        <v>285</v>
      </c>
      <c r="D54" s="12" t="s">
        <v>286</v>
      </c>
      <c r="E54" s="12" t="s">
        <v>134</v>
      </c>
      <c r="F54" s="12" t="s">
        <v>135</v>
      </c>
      <c r="G54" s="12" t="s">
        <v>136</v>
      </c>
      <c r="H54" s="13">
        <f t="shared" si="12"/>
        <v>19.3</v>
      </c>
      <c r="I54" s="14">
        <f t="shared" si="13"/>
        <v>3.8</v>
      </c>
      <c r="J54" s="15">
        <f t="shared" si="14"/>
        <v>0</v>
      </c>
      <c r="K54" s="15"/>
      <c r="L54" s="15"/>
      <c r="M54" s="15"/>
      <c r="N54" s="15"/>
      <c r="O54" s="15"/>
      <c r="P54" s="15"/>
      <c r="Q54" s="15"/>
      <c r="R54" s="15"/>
      <c r="S54" s="15"/>
      <c r="T54" s="16">
        <f t="shared" si="15"/>
        <v>2.8</v>
      </c>
      <c r="U54" s="15">
        <v>0</v>
      </c>
      <c r="V54" s="15">
        <v>2</v>
      </c>
      <c r="W54" s="16">
        <v>0.3</v>
      </c>
      <c r="X54" s="16">
        <v>0</v>
      </c>
      <c r="Y54" s="15">
        <v>0</v>
      </c>
      <c r="Z54" s="16">
        <v>0</v>
      </c>
      <c r="AA54" s="15">
        <v>0</v>
      </c>
      <c r="AB54" s="16">
        <v>0.5</v>
      </c>
      <c r="AC54" s="16">
        <f t="shared" si="16"/>
        <v>1</v>
      </c>
      <c r="AD54" s="15">
        <v>0</v>
      </c>
      <c r="AE54" s="15">
        <v>0</v>
      </c>
      <c r="AF54" s="15">
        <v>1</v>
      </c>
      <c r="AG54" s="15">
        <v>0</v>
      </c>
      <c r="AH54" s="15">
        <v>0</v>
      </c>
      <c r="AI54" s="16">
        <v>0</v>
      </c>
      <c r="AJ54" s="14">
        <f t="shared" si="17"/>
        <v>0</v>
      </c>
      <c r="AK54" s="14">
        <f t="shared" si="18"/>
        <v>0</v>
      </c>
      <c r="AL54" s="15"/>
      <c r="AM54" s="16"/>
      <c r="AN54" s="17"/>
      <c r="AO54" s="14"/>
      <c r="AP54" s="17"/>
      <c r="AQ54" s="14"/>
      <c r="AR54" s="17"/>
      <c r="AS54" s="15"/>
      <c r="AT54" s="14"/>
      <c r="AU54" s="17"/>
      <c r="AV54" s="17">
        <f t="shared" si="19"/>
        <v>0</v>
      </c>
      <c r="AW54" s="16"/>
      <c r="AX54" s="17"/>
      <c r="AY54" s="16"/>
      <c r="AZ54" s="13">
        <f t="shared" si="20"/>
        <v>15.5</v>
      </c>
      <c r="BA54" s="14">
        <f t="shared" si="21"/>
        <v>9</v>
      </c>
      <c r="BB54" s="14">
        <f t="shared" si="22"/>
        <v>9</v>
      </c>
      <c r="BC54" s="17">
        <v>27</v>
      </c>
      <c r="BD54" s="14">
        <v>0</v>
      </c>
      <c r="BE54" s="16"/>
      <c r="BF54" s="15">
        <f t="shared" si="23"/>
        <v>0</v>
      </c>
      <c r="BG54" s="15"/>
      <c r="BH54" s="15"/>
      <c r="BI54" s="16">
        <v>0</v>
      </c>
      <c r="BJ54" s="13">
        <v>6.5</v>
      </c>
      <c r="BK54" s="16">
        <v>0</v>
      </c>
      <c r="BL54" s="13">
        <v>0</v>
      </c>
      <c r="BM54" s="14">
        <v>2.375</v>
      </c>
      <c r="BN54" s="14">
        <v>3.625</v>
      </c>
      <c r="BO54" s="14">
        <v>0.5</v>
      </c>
      <c r="BP54" s="13">
        <v>0</v>
      </c>
    </row>
    <row r="55" spans="1:68" x14ac:dyDescent="0.25">
      <c r="A55" s="12">
        <v>51</v>
      </c>
      <c r="B55" s="12" t="s">
        <v>317</v>
      </c>
      <c r="C55" s="12" t="s">
        <v>318</v>
      </c>
      <c r="D55" s="12" t="s">
        <v>319</v>
      </c>
      <c r="E55" s="12" t="s">
        <v>320</v>
      </c>
      <c r="F55" s="12" t="s">
        <v>135</v>
      </c>
      <c r="G55" s="12" t="s">
        <v>136</v>
      </c>
      <c r="H55" s="13">
        <f t="shared" si="12"/>
        <v>19.125</v>
      </c>
      <c r="I55" s="14">
        <f t="shared" si="13"/>
        <v>6.375</v>
      </c>
      <c r="J55" s="15">
        <f t="shared" si="14"/>
        <v>0</v>
      </c>
      <c r="K55" s="15"/>
      <c r="L55" s="15"/>
      <c r="M55" s="15"/>
      <c r="N55" s="15"/>
      <c r="O55" s="15"/>
      <c r="P55" s="15"/>
      <c r="Q55" s="15"/>
      <c r="R55" s="15"/>
      <c r="S55" s="15"/>
      <c r="T55" s="16">
        <f t="shared" si="15"/>
        <v>3</v>
      </c>
      <c r="U55" s="15">
        <v>0</v>
      </c>
      <c r="V55" s="15">
        <v>2</v>
      </c>
      <c r="W55" s="16">
        <v>1</v>
      </c>
      <c r="X55" s="16">
        <v>0</v>
      </c>
      <c r="Y55" s="15">
        <v>0</v>
      </c>
      <c r="Z55" s="16">
        <v>0</v>
      </c>
      <c r="AA55" s="15">
        <v>0</v>
      </c>
      <c r="AB55" s="16">
        <v>0</v>
      </c>
      <c r="AC55" s="16">
        <f t="shared" si="16"/>
        <v>3</v>
      </c>
      <c r="AD55" s="15">
        <v>3</v>
      </c>
      <c r="AE55" s="15">
        <v>0</v>
      </c>
      <c r="AF55" s="15">
        <v>0</v>
      </c>
      <c r="AG55" s="15">
        <v>0</v>
      </c>
      <c r="AH55" s="15">
        <v>0</v>
      </c>
      <c r="AI55" s="16">
        <v>0</v>
      </c>
      <c r="AJ55" s="14">
        <f t="shared" si="17"/>
        <v>0.375</v>
      </c>
      <c r="AK55" s="14">
        <f t="shared" si="18"/>
        <v>0.375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0.375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</v>
      </c>
      <c r="AW55" s="16">
        <v>0</v>
      </c>
      <c r="AX55" s="17">
        <v>0</v>
      </c>
      <c r="AY55" s="16">
        <v>0</v>
      </c>
      <c r="AZ55" s="13">
        <f t="shared" si="20"/>
        <v>12.75</v>
      </c>
      <c r="BA55" s="14">
        <f t="shared" si="21"/>
        <v>9</v>
      </c>
      <c r="BB55" s="14">
        <f t="shared" si="22"/>
        <v>9</v>
      </c>
      <c r="BC55" s="17">
        <v>12.5</v>
      </c>
      <c r="BD55" s="14">
        <v>0</v>
      </c>
      <c r="BE55" s="16">
        <v>0</v>
      </c>
      <c r="BF55" s="15">
        <f t="shared" si="23"/>
        <v>0</v>
      </c>
      <c r="BG55" s="15">
        <v>0</v>
      </c>
      <c r="BH55" s="15">
        <v>0</v>
      </c>
      <c r="BI55" s="16">
        <v>0</v>
      </c>
      <c r="BJ55" s="13">
        <v>3.75</v>
      </c>
      <c r="BK55" s="16">
        <v>0</v>
      </c>
      <c r="BL55" s="13">
        <v>0</v>
      </c>
      <c r="BM55" s="14">
        <v>0</v>
      </c>
      <c r="BN55" s="14">
        <v>3.75</v>
      </c>
      <c r="BO55" s="14">
        <v>0</v>
      </c>
      <c r="BP55" s="13">
        <v>0</v>
      </c>
    </row>
    <row r="56" spans="1:68" x14ac:dyDescent="0.25">
      <c r="A56" s="12">
        <v>52</v>
      </c>
      <c r="B56" s="12" t="s">
        <v>237</v>
      </c>
      <c r="C56" s="12" t="s">
        <v>238</v>
      </c>
      <c r="D56" s="12" t="s">
        <v>333</v>
      </c>
      <c r="E56" s="12" t="s">
        <v>134</v>
      </c>
      <c r="F56" s="12" t="s">
        <v>135</v>
      </c>
      <c r="G56" s="12" t="s">
        <v>136</v>
      </c>
      <c r="H56" s="13">
        <f t="shared" si="12"/>
        <v>19.012499999999999</v>
      </c>
      <c r="I56" s="14">
        <f t="shared" si="13"/>
        <v>2.7</v>
      </c>
      <c r="J56" s="15">
        <f t="shared" si="14"/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6">
        <f t="shared" si="15"/>
        <v>2.7</v>
      </c>
      <c r="U56" s="15">
        <v>0</v>
      </c>
      <c r="V56" s="15">
        <v>0</v>
      </c>
      <c r="W56" s="16">
        <v>1</v>
      </c>
      <c r="X56" s="16">
        <v>0.7</v>
      </c>
      <c r="Y56" s="15">
        <v>0</v>
      </c>
      <c r="Z56" s="16">
        <v>0</v>
      </c>
      <c r="AA56" s="15">
        <v>1</v>
      </c>
      <c r="AB56" s="16">
        <v>0</v>
      </c>
      <c r="AC56" s="16">
        <f t="shared" si="16"/>
        <v>0</v>
      </c>
      <c r="AD56" s="15"/>
      <c r="AE56" s="15"/>
      <c r="AF56" s="15"/>
      <c r="AG56" s="15"/>
      <c r="AH56" s="15"/>
      <c r="AI56" s="16"/>
      <c r="AJ56" s="14">
        <f t="shared" si="17"/>
        <v>0</v>
      </c>
      <c r="AK56" s="14">
        <f t="shared" si="18"/>
        <v>0</v>
      </c>
      <c r="AL56" s="15">
        <v>0</v>
      </c>
      <c r="AM56" s="16">
        <v>0</v>
      </c>
      <c r="AN56" s="17">
        <v>0</v>
      </c>
      <c r="AO56" s="14">
        <v>0</v>
      </c>
      <c r="AP56" s="17">
        <v>0</v>
      </c>
      <c r="AQ56" s="14">
        <v>0</v>
      </c>
      <c r="AR56" s="17">
        <v>0</v>
      </c>
      <c r="AS56" s="15">
        <v>0</v>
      </c>
      <c r="AT56" s="14">
        <v>0</v>
      </c>
      <c r="AU56" s="17">
        <v>0</v>
      </c>
      <c r="AV56" s="17">
        <f t="shared" si="19"/>
        <v>0</v>
      </c>
      <c r="AW56" s="16">
        <v>0</v>
      </c>
      <c r="AX56" s="17">
        <v>0</v>
      </c>
      <c r="AY56" s="16">
        <v>0</v>
      </c>
      <c r="AZ56" s="13">
        <f t="shared" si="20"/>
        <v>16.3125</v>
      </c>
      <c r="BA56" s="14">
        <f t="shared" si="21"/>
        <v>9</v>
      </c>
      <c r="BB56" s="14">
        <f t="shared" si="22"/>
        <v>9</v>
      </c>
      <c r="BC56" s="17">
        <v>21.75</v>
      </c>
      <c r="BD56" s="14">
        <v>0</v>
      </c>
      <c r="BE56" s="16">
        <v>0</v>
      </c>
      <c r="BF56" s="15">
        <f t="shared" si="23"/>
        <v>0</v>
      </c>
      <c r="BG56" s="15">
        <v>0</v>
      </c>
      <c r="BH56" s="15">
        <v>0</v>
      </c>
      <c r="BI56" s="16">
        <v>0</v>
      </c>
      <c r="BJ56" s="13">
        <v>7.3125</v>
      </c>
      <c r="BK56" s="16">
        <v>0</v>
      </c>
      <c r="BL56" s="13">
        <v>0</v>
      </c>
      <c r="BM56" s="14">
        <v>2</v>
      </c>
      <c r="BN56" s="14">
        <v>4</v>
      </c>
      <c r="BO56" s="14">
        <v>0</v>
      </c>
      <c r="BP56" s="13">
        <v>1.3125</v>
      </c>
    </row>
    <row r="57" spans="1:68" x14ac:dyDescent="0.25">
      <c r="A57" s="12">
        <v>53</v>
      </c>
      <c r="B57" s="12" t="s">
        <v>143</v>
      </c>
      <c r="C57" s="12" t="s">
        <v>144</v>
      </c>
      <c r="D57" s="12" t="s">
        <v>145</v>
      </c>
      <c r="E57" s="12" t="s">
        <v>134</v>
      </c>
      <c r="F57" s="12" t="s">
        <v>135</v>
      </c>
      <c r="G57" s="12" t="s">
        <v>136</v>
      </c>
      <c r="H57" s="13">
        <f t="shared" si="12"/>
        <v>18.824999999999999</v>
      </c>
      <c r="I57" s="14">
        <f t="shared" si="13"/>
        <v>7.2</v>
      </c>
      <c r="J57" s="15">
        <f t="shared" si="14"/>
        <v>4</v>
      </c>
      <c r="K57" s="15">
        <v>0</v>
      </c>
      <c r="L57" s="15">
        <v>0</v>
      </c>
      <c r="M57" s="15">
        <v>4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15"/>
        <v>3.2</v>
      </c>
      <c r="U57" s="15">
        <v>0</v>
      </c>
      <c r="V57" s="15">
        <v>1</v>
      </c>
      <c r="W57" s="16">
        <v>1</v>
      </c>
      <c r="X57" s="16">
        <v>0.2</v>
      </c>
      <c r="Y57" s="15">
        <v>0</v>
      </c>
      <c r="Z57" s="16">
        <v>0</v>
      </c>
      <c r="AA57" s="15">
        <v>1</v>
      </c>
      <c r="AB57" s="16">
        <v>0</v>
      </c>
      <c r="AC57" s="16">
        <f t="shared" si="16"/>
        <v>0</v>
      </c>
      <c r="AD57" s="15"/>
      <c r="AE57" s="15"/>
      <c r="AF57" s="15"/>
      <c r="AG57" s="15"/>
      <c r="AH57" s="15"/>
      <c r="AI57" s="16"/>
      <c r="AJ57" s="14">
        <f t="shared" si="17"/>
        <v>0</v>
      </c>
      <c r="AK57" s="14">
        <f t="shared" si="18"/>
        <v>0</v>
      </c>
      <c r="AL57" s="15"/>
      <c r="AM57" s="16"/>
      <c r="AN57" s="17"/>
      <c r="AO57" s="14"/>
      <c r="AP57" s="17"/>
      <c r="AQ57" s="14"/>
      <c r="AR57" s="17"/>
      <c r="AS57" s="15"/>
      <c r="AT57" s="14"/>
      <c r="AU57" s="17"/>
      <c r="AV57" s="17">
        <f t="shared" si="19"/>
        <v>0</v>
      </c>
      <c r="AW57" s="16"/>
      <c r="AX57" s="17"/>
      <c r="AY57" s="16"/>
      <c r="AZ57" s="13">
        <f t="shared" si="20"/>
        <v>11.625</v>
      </c>
      <c r="BA57" s="14">
        <f t="shared" si="21"/>
        <v>9</v>
      </c>
      <c r="BB57" s="14">
        <f t="shared" si="22"/>
        <v>9</v>
      </c>
      <c r="BC57" s="17">
        <v>15</v>
      </c>
      <c r="BD57" s="14">
        <v>0</v>
      </c>
      <c r="BE57" s="16"/>
      <c r="BF57" s="15">
        <f t="shared" si="23"/>
        <v>0</v>
      </c>
      <c r="BG57" s="15"/>
      <c r="BH57" s="15"/>
      <c r="BI57" s="16">
        <v>0</v>
      </c>
      <c r="BJ57" s="13">
        <v>2.625</v>
      </c>
      <c r="BK57" s="16">
        <v>0</v>
      </c>
      <c r="BL57" s="13">
        <v>0</v>
      </c>
      <c r="BM57" s="14">
        <v>1.875</v>
      </c>
      <c r="BN57" s="14">
        <v>0.75</v>
      </c>
      <c r="BO57" s="14">
        <v>0</v>
      </c>
      <c r="BP57" s="13">
        <v>0</v>
      </c>
    </row>
    <row r="58" spans="1:68" x14ac:dyDescent="0.25">
      <c r="A58" s="12">
        <v>54</v>
      </c>
      <c r="B58" s="12" t="s">
        <v>258</v>
      </c>
      <c r="C58" s="12" t="s">
        <v>259</v>
      </c>
      <c r="D58" s="12" t="s">
        <v>260</v>
      </c>
      <c r="E58" s="12" t="s">
        <v>134</v>
      </c>
      <c r="F58" s="12" t="s">
        <v>135</v>
      </c>
      <c r="G58" s="12" t="s">
        <v>136</v>
      </c>
      <c r="H58" s="13">
        <f t="shared" si="12"/>
        <v>18.524999999999999</v>
      </c>
      <c r="I58" s="14">
        <f t="shared" si="13"/>
        <v>8</v>
      </c>
      <c r="J58" s="15">
        <f t="shared" si="14"/>
        <v>4</v>
      </c>
      <c r="K58" s="15">
        <v>0</v>
      </c>
      <c r="L58" s="15">
        <v>0</v>
      </c>
      <c r="M58" s="15">
        <v>4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15"/>
        <v>3</v>
      </c>
      <c r="U58" s="15">
        <v>0</v>
      </c>
      <c r="V58" s="15">
        <v>0</v>
      </c>
      <c r="W58" s="16">
        <v>1</v>
      </c>
      <c r="X58" s="16">
        <v>0</v>
      </c>
      <c r="Y58" s="15">
        <v>1</v>
      </c>
      <c r="Z58" s="16">
        <v>0</v>
      </c>
      <c r="AA58" s="15">
        <v>1</v>
      </c>
      <c r="AB58" s="16">
        <v>0</v>
      </c>
      <c r="AC58" s="16">
        <f t="shared" si="16"/>
        <v>0</v>
      </c>
      <c r="AD58" s="15"/>
      <c r="AE58" s="15"/>
      <c r="AF58" s="15"/>
      <c r="AG58" s="15"/>
      <c r="AH58" s="15"/>
      <c r="AI58" s="16"/>
      <c r="AJ58" s="14">
        <f t="shared" si="17"/>
        <v>1</v>
      </c>
      <c r="AK58" s="14">
        <f t="shared" si="18"/>
        <v>0.5</v>
      </c>
      <c r="AL58" s="15">
        <v>0</v>
      </c>
      <c r="AM58" s="16">
        <v>0</v>
      </c>
      <c r="AN58" s="17">
        <v>0</v>
      </c>
      <c r="AO58" s="14">
        <v>0</v>
      </c>
      <c r="AP58" s="17">
        <v>0.25</v>
      </c>
      <c r="AQ58" s="14">
        <v>0.25</v>
      </c>
      <c r="AR58" s="17">
        <v>0</v>
      </c>
      <c r="AS58" s="15">
        <v>0</v>
      </c>
      <c r="AT58" s="14">
        <v>0</v>
      </c>
      <c r="AU58" s="17">
        <v>0</v>
      </c>
      <c r="AV58" s="17">
        <f t="shared" si="19"/>
        <v>0.5</v>
      </c>
      <c r="AW58" s="16">
        <v>0</v>
      </c>
      <c r="AX58" s="17">
        <v>0.5</v>
      </c>
      <c r="AY58" s="16">
        <v>0</v>
      </c>
      <c r="AZ58" s="13">
        <f t="shared" si="20"/>
        <v>10.525</v>
      </c>
      <c r="BA58" s="14">
        <f t="shared" si="21"/>
        <v>9.9</v>
      </c>
      <c r="BB58" s="14">
        <f t="shared" si="22"/>
        <v>9</v>
      </c>
      <c r="BC58" s="17">
        <v>12.75</v>
      </c>
      <c r="BD58" s="14">
        <v>0.375</v>
      </c>
      <c r="BE58" s="16">
        <v>0.9</v>
      </c>
      <c r="BF58" s="15">
        <f t="shared" si="23"/>
        <v>0</v>
      </c>
      <c r="BG58" s="15">
        <v>0</v>
      </c>
      <c r="BH58" s="15">
        <v>0</v>
      </c>
      <c r="BI58" s="16">
        <v>0</v>
      </c>
      <c r="BJ58" s="13">
        <v>0.625</v>
      </c>
      <c r="BK58" s="16">
        <v>0</v>
      </c>
      <c r="BL58" s="13">
        <v>0</v>
      </c>
      <c r="BM58" s="14">
        <v>0</v>
      </c>
      <c r="BN58" s="14">
        <v>0.625</v>
      </c>
      <c r="BO58" s="14">
        <v>0</v>
      </c>
      <c r="BP58" s="13">
        <v>0</v>
      </c>
    </row>
    <row r="59" spans="1:68" x14ac:dyDescent="0.25">
      <c r="A59" s="12">
        <v>55</v>
      </c>
      <c r="B59" s="12" t="s">
        <v>270</v>
      </c>
      <c r="C59" s="12" t="s">
        <v>271</v>
      </c>
      <c r="D59" s="12" t="s">
        <v>272</v>
      </c>
      <c r="E59" s="12" t="s">
        <v>134</v>
      </c>
      <c r="F59" s="12" t="s">
        <v>135</v>
      </c>
      <c r="G59" s="12" t="s">
        <v>136</v>
      </c>
      <c r="H59" s="13">
        <f t="shared" si="12"/>
        <v>18.100000000000001</v>
      </c>
      <c r="I59" s="14">
        <f t="shared" si="13"/>
        <v>0.1</v>
      </c>
      <c r="J59" s="15">
        <f t="shared" si="14"/>
        <v>0</v>
      </c>
      <c r="K59" s="15"/>
      <c r="L59" s="15"/>
      <c r="M59" s="15"/>
      <c r="N59" s="15"/>
      <c r="O59" s="15"/>
      <c r="P59" s="15"/>
      <c r="Q59" s="15"/>
      <c r="R59" s="15"/>
      <c r="S59" s="15"/>
      <c r="T59" s="16">
        <f t="shared" si="15"/>
        <v>0.1</v>
      </c>
      <c r="U59" s="15">
        <v>0</v>
      </c>
      <c r="V59" s="15">
        <v>0</v>
      </c>
      <c r="W59" s="16">
        <v>0.1</v>
      </c>
      <c r="X59" s="16">
        <v>0</v>
      </c>
      <c r="Y59" s="15">
        <v>0</v>
      </c>
      <c r="Z59" s="16">
        <v>0</v>
      </c>
      <c r="AA59" s="15">
        <v>0</v>
      </c>
      <c r="AB59" s="16">
        <v>0</v>
      </c>
      <c r="AC59" s="16">
        <f t="shared" si="16"/>
        <v>0</v>
      </c>
      <c r="AD59" s="15"/>
      <c r="AE59" s="15"/>
      <c r="AF59" s="15"/>
      <c r="AG59" s="15"/>
      <c r="AH59" s="15"/>
      <c r="AI59" s="16"/>
      <c r="AJ59" s="14">
        <f t="shared" si="17"/>
        <v>0</v>
      </c>
      <c r="AK59" s="14">
        <f t="shared" si="18"/>
        <v>0</v>
      </c>
      <c r="AL59" s="15">
        <v>0</v>
      </c>
      <c r="AM59" s="16">
        <v>0</v>
      </c>
      <c r="AN59" s="17">
        <v>0</v>
      </c>
      <c r="AO59" s="14">
        <v>0</v>
      </c>
      <c r="AP59" s="17">
        <v>0</v>
      </c>
      <c r="AQ59" s="14">
        <v>0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19"/>
        <v>0</v>
      </c>
      <c r="AW59" s="16">
        <v>0</v>
      </c>
      <c r="AX59" s="17">
        <v>0</v>
      </c>
      <c r="AY59" s="16">
        <v>0</v>
      </c>
      <c r="AZ59" s="13">
        <f t="shared" si="20"/>
        <v>18</v>
      </c>
      <c r="BA59" s="14">
        <f t="shared" si="21"/>
        <v>11</v>
      </c>
      <c r="BB59" s="14">
        <f t="shared" si="22"/>
        <v>9</v>
      </c>
      <c r="BC59" s="17">
        <v>28.75</v>
      </c>
      <c r="BD59" s="14">
        <v>0</v>
      </c>
      <c r="BE59" s="16">
        <v>0</v>
      </c>
      <c r="BF59" s="15">
        <f t="shared" si="23"/>
        <v>2</v>
      </c>
      <c r="BG59" s="15">
        <v>2</v>
      </c>
      <c r="BH59" s="15">
        <v>0</v>
      </c>
      <c r="BI59" s="16">
        <v>0</v>
      </c>
      <c r="BJ59" s="13">
        <v>7</v>
      </c>
      <c r="BK59" s="16">
        <v>0</v>
      </c>
      <c r="BL59" s="13">
        <v>0</v>
      </c>
      <c r="BM59" s="14">
        <v>2</v>
      </c>
      <c r="BN59" s="14">
        <v>4</v>
      </c>
      <c r="BO59" s="14">
        <v>1</v>
      </c>
      <c r="BP59" s="13">
        <v>0</v>
      </c>
    </row>
    <row r="60" spans="1:68" x14ac:dyDescent="0.25">
      <c r="A60" s="12">
        <v>56</v>
      </c>
      <c r="B60" s="12" t="s">
        <v>152</v>
      </c>
      <c r="C60" s="12" t="s">
        <v>153</v>
      </c>
      <c r="D60" s="12" t="s">
        <v>154</v>
      </c>
      <c r="E60" s="12" t="s">
        <v>134</v>
      </c>
      <c r="F60" s="12" t="s">
        <v>135</v>
      </c>
      <c r="G60" s="12" t="s">
        <v>136</v>
      </c>
      <c r="H60" s="13">
        <f t="shared" si="12"/>
        <v>17.399999999999999</v>
      </c>
      <c r="I60" s="14">
        <f t="shared" si="13"/>
        <v>2.4</v>
      </c>
      <c r="J60" s="15">
        <f t="shared" si="14"/>
        <v>0</v>
      </c>
      <c r="K60" s="15"/>
      <c r="L60" s="15"/>
      <c r="M60" s="15"/>
      <c r="N60" s="15"/>
      <c r="O60" s="15"/>
      <c r="P60" s="15"/>
      <c r="Q60" s="15"/>
      <c r="R60" s="15"/>
      <c r="S60" s="15"/>
      <c r="T60" s="16">
        <f t="shared" si="15"/>
        <v>1.4</v>
      </c>
      <c r="U60" s="15">
        <v>0</v>
      </c>
      <c r="V60" s="15">
        <v>0</v>
      </c>
      <c r="W60" s="16">
        <v>0.4</v>
      </c>
      <c r="X60" s="16">
        <v>0</v>
      </c>
      <c r="Y60" s="15">
        <v>0</v>
      </c>
      <c r="Z60" s="16">
        <v>0</v>
      </c>
      <c r="AA60" s="15">
        <v>1</v>
      </c>
      <c r="AB60" s="16">
        <v>0</v>
      </c>
      <c r="AC60" s="16">
        <f t="shared" si="16"/>
        <v>1</v>
      </c>
      <c r="AD60" s="15">
        <v>0</v>
      </c>
      <c r="AE60" s="15">
        <v>0</v>
      </c>
      <c r="AF60" s="15">
        <v>1</v>
      </c>
      <c r="AG60" s="15">
        <v>0</v>
      </c>
      <c r="AH60" s="15">
        <v>0</v>
      </c>
      <c r="AI60" s="16">
        <v>0</v>
      </c>
      <c r="AJ60" s="14">
        <f t="shared" si="17"/>
        <v>0</v>
      </c>
      <c r="AK60" s="14">
        <f t="shared" si="18"/>
        <v>0</v>
      </c>
      <c r="AL60" s="15"/>
      <c r="AM60" s="16"/>
      <c r="AN60" s="17"/>
      <c r="AO60" s="14"/>
      <c r="AP60" s="17"/>
      <c r="AQ60" s="14"/>
      <c r="AR60" s="17"/>
      <c r="AS60" s="15"/>
      <c r="AT60" s="14"/>
      <c r="AU60" s="17"/>
      <c r="AV60" s="17">
        <f t="shared" si="19"/>
        <v>0</v>
      </c>
      <c r="AW60" s="16"/>
      <c r="AX60" s="17"/>
      <c r="AY60" s="16"/>
      <c r="AZ60" s="13">
        <f t="shared" si="20"/>
        <v>15</v>
      </c>
      <c r="BA60" s="14">
        <f t="shared" si="21"/>
        <v>9</v>
      </c>
      <c r="BB60" s="14">
        <f t="shared" si="22"/>
        <v>9</v>
      </c>
      <c r="BC60" s="17">
        <v>17.75</v>
      </c>
      <c r="BD60" s="14">
        <v>0</v>
      </c>
      <c r="BE60" s="16"/>
      <c r="BF60" s="15">
        <f t="shared" si="23"/>
        <v>0</v>
      </c>
      <c r="BG60" s="15"/>
      <c r="BH60" s="15"/>
      <c r="BI60" s="16">
        <v>0</v>
      </c>
      <c r="BJ60" s="13">
        <v>6</v>
      </c>
      <c r="BK60" s="16">
        <v>0</v>
      </c>
      <c r="BL60" s="13">
        <v>0</v>
      </c>
      <c r="BM60" s="14">
        <v>2</v>
      </c>
      <c r="BN60" s="14">
        <v>4</v>
      </c>
      <c r="BO60" s="14">
        <v>0</v>
      </c>
      <c r="BP60" s="13">
        <v>0</v>
      </c>
    </row>
    <row r="61" spans="1:68" x14ac:dyDescent="0.25">
      <c r="A61" s="12">
        <v>57</v>
      </c>
      <c r="B61" s="12" t="s">
        <v>234</v>
      </c>
      <c r="C61" s="12" t="s">
        <v>235</v>
      </c>
      <c r="D61" s="12" t="s">
        <v>236</v>
      </c>
      <c r="E61" s="12" t="s">
        <v>134</v>
      </c>
      <c r="F61" s="12" t="s">
        <v>135</v>
      </c>
      <c r="G61" s="12" t="s">
        <v>136</v>
      </c>
      <c r="H61" s="13">
        <f t="shared" si="12"/>
        <v>17.2</v>
      </c>
      <c r="I61" s="14">
        <f t="shared" si="13"/>
        <v>0.7</v>
      </c>
      <c r="J61" s="15">
        <f t="shared" si="14"/>
        <v>0</v>
      </c>
      <c r="K61" s="15"/>
      <c r="L61" s="15"/>
      <c r="M61" s="15"/>
      <c r="N61" s="15"/>
      <c r="O61" s="15"/>
      <c r="P61" s="15"/>
      <c r="Q61" s="15"/>
      <c r="R61" s="15"/>
      <c r="S61" s="15"/>
      <c r="T61" s="16">
        <f t="shared" si="15"/>
        <v>0.7</v>
      </c>
      <c r="U61" s="15">
        <v>0</v>
      </c>
      <c r="V61" s="15">
        <v>0</v>
      </c>
      <c r="W61" s="16">
        <v>0.7</v>
      </c>
      <c r="X61" s="16">
        <v>0</v>
      </c>
      <c r="Y61" s="15">
        <v>0</v>
      </c>
      <c r="Z61" s="16">
        <v>0</v>
      </c>
      <c r="AA61" s="15">
        <v>0</v>
      </c>
      <c r="AB61" s="16">
        <v>0</v>
      </c>
      <c r="AC61" s="16">
        <f t="shared" si="16"/>
        <v>0</v>
      </c>
      <c r="AD61" s="15"/>
      <c r="AE61" s="15"/>
      <c r="AF61" s="15"/>
      <c r="AG61" s="15"/>
      <c r="AH61" s="15"/>
      <c r="AI61" s="16"/>
      <c r="AJ61" s="14">
        <f t="shared" si="17"/>
        <v>0</v>
      </c>
      <c r="AK61" s="14">
        <f t="shared" si="18"/>
        <v>0</v>
      </c>
      <c r="AL61" s="15"/>
      <c r="AM61" s="16"/>
      <c r="AN61" s="17"/>
      <c r="AO61" s="14"/>
      <c r="AP61" s="17"/>
      <c r="AQ61" s="14"/>
      <c r="AR61" s="17"/>
      <c r="AS61" s="15"/>
      <c r="AT61" s="14"/>
      <c r="AU61" s="17"/>
      <c r="AV61" s="17">
        <f t="shared" si="19"/>
        <v>0</v>
      </c>
      <c r="AW61" s="16"/>
      <c r="AX61" s="17"/>
      <c r="AY61" s="16"/>
      <c r="AZ61" s="13">
        <f t="shared" si="20"/>
        <v>16.5</v>
      </c>
      <c r="BA61" s="14">
        <f t="shared" si="21"/>
        <v>9</v>
      </c>
      <c r="BB61" s="14">
        <f t="shared" si="22"/>
        <v>9</v>
      </c>
      <c r="BC61" s="17">
        <v>29</v>
      </c>
      <c r="BD61" s="14">
        <v>0</v>
      </c>
      <c r="BE61" s="16"/>
      <c r="BF61" s="15">
        <f t="shared" si="23"/>
        <v>0</v>
      </c>
      <c r="BG61" s="15"/>
      <c r="BH61" s="15"/>
      <c r="BI61" s="16">
        <v>0</v>
      </c>
      <c r="BJ61" s="13">
        <v>7.5</v>
      </c>
      <c r="BK61" s="16">
        <v>0</v>
      </c>
      <c r="BL61" s="13">
        <v>0</v>
      </c>
      <c r="BM61" s="14">
        <v>6</v>
      </c>
      <c r="BN61" s="14">
        <v>1.5</v>
      </c>
      <c r="BO61" s="14">
        <v>0</v>
      </c>
      <c r="BP61" s="13">
        <v>0</v>
      </c>
    </row>
    <row r="62" spans="1:68" x14ac:dyDescent="0.25">
      <c r="A62" s="12">
        <v>58</v>
      </c>
      <c r="B62" s="12" t="s">
        <v>140</v>
      </c>
      <c r="C62" s="12" t="s">
        <v>141</v>
      </c>
      <c r="D62" s="12" t="s">
        <v>142</v>
      </c>
      <c r="E62" s="12" t="s">
        <v>134</v>
      </c>
      <c r="F62" s="12" t="s">
        <v>135</v>
      </c>
      <c r="G62" s="12" t="s">
        <v>136</v>
      </c>
      <c r="H62" s="13">
        <f t="shared" si="12"/>
        <v>16.8</v>
      </c>
      <c r="I62" s="14">
        <f t="shared" si="13"/>
        <v>1.8</v>
      </c>
      <c r="J62" s="15">
        <f t="shared" si="14"/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6">
        <f t="shared" si="15"/>
        <v>1.8</v>
      </c>
      <c r="U62" s="15">
        <v>0</v>
      </c>
      <c r="V62" s="15">
        <v>0</v>
      </c>
      <c r="W62" s="16">
        <v>1</v>
      </c>
      <c r="X62" s="16">
        <v>0.8</v>
      </c>
      <c r="Y62" s="15">
        <v>0</v>
      </c>
      <c r="Z62" s="16">
        <v>0</v>
      </c>
      <c r="AA62" s="15">
        <v>0</v>
      </c>
      <c r="AB62" s="16">
        <v>0</v>
      </c>
      <c r="AC62" s="16">
        <f t="shared" si="16"/>
        <v>0</v>
      </c>
      <c r="AD62" s="15"/>
      <c r="AE62" s="15"/>
      <c r="AF62" s="15"/>
      <c r="AG62" s="15"/>
      <c r="AH62" s="15"/>
      <c r="AI62" s="16"/>
      <c r="AJ62" s="14">
        <f t="shared" si="17"/>
        <v>0</v>
      </c>
      <c r="AK62" s="14">
        <f t="shared" si="18"/>
        <v>0</v>
      </c>
      <c r="AL62" s="15"/>
      <c r="AM62" s="16"/>
      <c r="AN62" s="17"/>
      <c r="AO62" s="14"/>
      <c r="AP62" s="17"/>
      <c r="AQ62" s="14"/>
      <c r="AR62" s="17"/>
      <c r="AS62" s="15"/>
      <c r="AT62" s="14"/>
      <c r="AU62" s="17"/>
      <c r="AV62" s="17">
        <f t="shared" si="19"/>
        <v>0</v>
      </c>
      <c r="AW62" s="16"/>
      <c r="AX62" s="17"/>
      <c r="AY62" s="16"/>
      <c r="AZ62" s="13">
        <f t="shared" si="20"/>
        <v>15</v>
      </c>
      <c r="BA62" s="14">
        <f t="shared" si="21"/>
        <v>9</v>
      </c>
      <c r="BB62" s="14">
        <f t="shared" si="22"/>
        <v>9</v>
      </c>
      <c r="BC62" s="17">
        <v>28.75</v>
      </c>
      <c r="BD62" s="14">
        <v>0</v>
      </c>
      <c r="BE62" s="16"/>
      <c r="BF62" s="15">
        <f t="shared" si="23"/>
        <v>0</v>
      </c>
      <c r="BG62" s="15"/>
      <c r="BH62" s="15"/>
      <c r="BI62" s="16">
        <v>0</v>
      </c>
      <c r="BJ62" s="13">
        <v>6</v>
      </c>
      <c r="BK62" s="16">
        <v>0</v>
      </c>
      <c r="BL62" s="13">
        <v>0</v>
      </c>
      <c r="BM62" s="14">
        <v>3.375</v>
      </c>
      <c r="BN62" s="14">
        <v>2.625</v>
      </c>
      <c r="BO62" s="14">
        <v>0</v>
      </c>
      <c r="BP62" s="13">
        <v>0</v>
      </c>
    </row>
    <row r="63" spans="1:68" x14ac:dyDescent="0.25">
      <c r="A63" s="12">
        <v>59</v>
      </c>
      <c r="B63" s="12" t="s">
        <v>137</v>
      </c>
      <c r="C63" s="12" t="s">
        <v>138</v>
      </c>
      <c r="D63" s="12" t="s">
        <v>139</v>
      </c>
      <c r="E63" s="12" t="s">
        <v>134</v>
      </c>
      <c r="F63" s="12" t="s">
        <v>135</v>
      </c>
      <c r="G63" s="12" t="s">
        <v>136</v>
      </c>
      <c r="H63" s="13">
        <f t="shared" si="12"/>
        <v>16</v>
      </c>
      <c r="I63" s="14">
        <f t="shared" si="13"/>
        <v>1</v>
      </c>
      <c r="J63" s="15">
        <f t="shared" si="14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6">
        <f t="shared" si="15"/>
        <v>1</v>
      </c>
      <c r="U63" s="15">
        <v>0</v>
      </c>
      <c r="V63" s="15">
        <v>1</v>
      </c>
      <c r="W63" s="16">
        <v>0</v>
      </c>
      <c r="X63" s="16">
        <v>0</v>
      </c>
      <c r="Y63" s="15">
        <v>0</v>
      </c>
      <c r="Z63" s="16">
        <v>0</v>
      </c>
      <c r="AA63" s="15">
        <v>0</v>
      </c>
      <c r="AB63" s="16">
        <v>0</v>
      </c>
      <c r="AC63" s="16">
        <f t="shared" si="16"/>
        <v>0</v>
      </c>
      <c r="AD63" s="15"/>
      <c r="AE63" s="15"/>
      <c r="AF63" s="15"/>
      <c r="AG63" s="15"/>
      <c r="AH63" s="15"/>
      <c r="AI63" s="16"/>
      <c r="AJ63" s="14">
        <f t="shared" si="17"/>
        <v>0</v>
      </c>
      <c r="AK63" s="14">
        <f t="shared" si="18"/>
        <v>0</v>
      </c>
      <c r="AL63" s="15"/>
      <c r="AM63" s="16"/>
      <c r="AN63" s="17"/>
      <c r="AO63" s="14"/>
      <c r="AP63" s="17"/>
      <c r="AQ63" s="14"/>
      <c r="AR63" s="17"/>
      <c r="AS63" s="15"/>
      <c r="AT63" s="14"/>
      <c r="AU63" s="17"/>
      <c r="AV63" s="17">
        <f t="shared" si="19"/>
        <v>0</v>
      </c>
      <c r="AW63" s="16"/>
      <c r="AX63" s="17"/>
      <c r="AY63" s="16"/>
      <c r="AZ63" s="13">
        <f t="shared" si="20"/>
        <v>15</v>
      </c>
      <c r="BA63" s="14">
        <f t="shared" si="21"/>
        <v>9</v>
      </c>
      <c r="BB63" s="14">
        <f t="shared" si="22"/>
        <v>9</v>
      </c>
      <c r="BC63" s="17">
        <v>18</v>
      </c>
      <c r="BD63" s="14">
        <v>0</v>
      </c>
      <c r="BE63" s="16"/>
      <c r="BF63" s="15">
        <f t="shared" si="23"/>
        <v>0</v>
      </c>
      <c r="BG63" s="15"/>
      <c r="BH63" s="15"/>
      <c r="BI63" s="16">
        <v>0</v>
      </c>
      <c r="BJ63" s="13">
        <v>6</v>
      </c>
      <c r="BK63" s="16">
        <v>0</v>
      </c>
      <c r="BL63" s="13">
        <v>0</v>
      </c>
      <c r="BM63" s="14">
        <v>2</v>
      </c>
      <c r="BN63" s="14">
        <v>4</v>
      </c>
      <c r="BO63" s="14">
        <v>0</v>
      </c>
      <c r="BP63" s="13">
        <v>0</v>
      </c>
    </row>
    <row r="64" spans="1:68" x14ac:dyDescent="0.25">
      <c r="A64" s="12">
        <v>60</v>
      </c>
      <c r="B64" s="12" t="s">
        <v>146</v>
      </c>
      <c r="C64" s="12" t="s">
        <v>147</v>
      </c>
      <c r="D64" s="12" t="s">
        <v>148</v>
      </c>
      <c r="E64" s="12" t="s">
        <v>134</v>
      </c>
      <c r="F64" s="12" t="s">
        <v>135</v>
      </c>
      <c r="G64" s="12" t="s">
        <v>136</v>
      </c>
      <c r="H64" s="13">
        <f t="shared" si="12"/>
        <v>16</v>
      </c>
      <c r="I64" s="14">
        <f t="shared" si="13"/>
        <v>6</v>
      </c>
      <c r="J64" s="15">
        <f t="shared" si="14"/>
        <v>6</v>
      </c>
      <c r="K64" s="15">
        <v>0</v>
      </c>
      <c r="L64" s="15">
        <v>0</v>
      </c>
      <c r="M64" s="15">
        <v>4</v>
      </c>
      <c r="N64" s="15">
        <v>0</v>
      </c>
      <c r="O64" s="15">
        <v>2</v>
      </c>
      <c r="P64" s="15">
        <v>0</v>
      </c>
      <c r="Q64" s="15">
        <v>0</v>
      </c>
      <c r="R64" s="15">
        <v>0</v>
      </c>
      <c r="S64" s="15">
        <v>0</v>
      </c>
      <c r="T64" s="16">
        <f t="shared" si="15"/>
        <v>0</v>
      </c>
      <c r="U64" s="15"/>
      <c r="V64" s="15"/>
      <c r="W64" s="16"/>
      <c r="X64" s="16"/>
      <c r="Y64" s="15"/>
      <c r="Z64" s="16"/>
      <c r="AA64" s="15"/>
      <c r="AB64" s="16"/>
      <c r="AC64" s="16">
        <f t="shared" si="16"/>
        <v>0</v>
      </c>
      <c r="AD64" s="15"/>
      <c r="AE64" s="15"/>
      <c r="AF64" s="15"/>
      <c r="AG64" s="15"/>
      <c r="AH64" s="15"/>
      <c r="AI64" s="16"/>
      <c r="AJ64" s="14">
        <f t="shared" si="17"/>
        <v>0</v>
      </c>
      <c r="AK64" s="14">
        <f t="shared" si="18"/>
        <v>0</v>
      </c>
      <c r="AL64" s="15"/>
      <c r="AM64" s="16"/>
      <c r="AN64" s="17"/>
      <c r="AO64" s="14"/>
      <c r="AP64" s="17"/>
      <c r="AQ64" s="14"/>
      <c r="AR64" s="17"/>
      <c r="AS64" s="15"/>
      <c r="AT64" s="14"/>
      <c r="AU64" s="17"/>
      <c r="AV64" s="17">
        <f t="shared" si="19"/>
        <v>0</v>
      </c>
      <c r="AW64" s="16"/>
      <c r="AX64" s="17"/>
      <c r="AY64" s="16"/>
      <c r="AZ64" s="13">
        <f t="shared" si="20"/>
        <v>10</v>
      </c>
      <c r="BA64" s="14">
        <f t="shared" si="21"/>
        <v>9</v>
      </c>
      <c r="BB64" s="14">
        <f t="shared" si="22"/>
        <v>9</v>
      </c>
      <c r="BC64" s="17">
        <v>27</v>
      </c>
      <c r="BD64" s="14">
        <v>0</v>
      </c>
      <c r="BE64" s="16"/>
      <c r="BF64" s="15">
        <f t="shared" si="23"/>
        <v>0</v>
      </c>
      <c r="BG64" s="15"/>
      <c r="BH64" s="15"/>
      <c r="BI64" s="16">
        <v>0</v>
      </c>
      <c r="BJ64" s="13">
        <v>1</v>
      </c>
      <c r="BK64" s="16">
        <v>0</v>
      </c>
      <c r="BL64" s="13">
        <v>0</v>
      </c>
      <c r="BM64" s="14">
        <v>0.375</v>
      </c>
      <c r="BN64" s="14">
        <v>0.625</v>
      </c>
      <c r="BO64" s="14">
        <v>0</v>
      </c>
      <c r="BP64" s="13">
        <v>0</v>
      </c>
    </row>
    <row r="65" spans="1:68" x14ac:dyDescent="0.25">
      <c r="A65" s="12">
        <v>61</v>
      </c>
      <c r="B65" s="12" t="s">
        <v>170</v>
      </c>
      <c r="C65" s="12" t="s">
        <v>171</v>
      </c>
      <c r="D65" s="12" t="s">
        <v>172</v>
      </c>
      <c r="E65" s="12" t="s">
        <v>134</v>
      </c>
      <c r="F65" s="12" t="s">
        <v>135</v>
      </c>
      <c r="G65" s="12" t="s">
        <v>136</v>
      </c>
      <c r="H65" s="13">
        <f t="shared" si="12"/>
        <v>16</v>
      </c>
      <c r="I65" s="14">
        <f t="shared" si="13"/>
        <v>1</v>
      </c>
      <c r="J65" s="15">
        <f t="shared" si="14"/>
        <v>0</v>
      </c>
      <c r="K65" s="15"/>
      <c r="L65" s="15"/>
      <c r="M65" s="15"/>
      <c r="N65" s="15"/>
      <c r="O65" s="15"/>
      <c r="P65" s="15"/>
      <c r="Q65" s="15"/>
      <c r="R65" s="15"/>
      <c r="S65" s="15"/>
      <c r="T65" s="16">
        <f t="shared" si="15"/>
        <v>1</v>
      </c>
      <c r="U65" s="15">
        <v>0</v>
      </c>
      <c r="V65" s="15">
        <v>0</v>
      </c>
      <c r="W65" s="16">
        <v>1</v>
      </c>
      <c r="X65" s="16">
        <v>0</v>
      </c>
      <c r="Y65" s="15">
        <v>0</v>
      </c>
      <c r="Z65" s="16">
        <v>0</v>
      </c>
      <c r="AA65" s="15">
        <v>0</v>
      </c>
      <c r="AB65" s="16">
        <v>0</v>
      </c>
      <c r="AC65" s="16">
        <f t="shared" si="16"/>
        <v>0</v>
      </c>
      <c r="AD65" s="15"/>
      <c r="AE65" s="15"/>
      <c r="AF65" s="15"/>
      <c r="AG65" s="15"/>
      <c r="AH65" s="15"/>
      <c r="AI65" s="16"/>
      <c r="AJ65" s="14">
        <f t="shared" si="17"/>
        <v>0</v>
      </c>
      <c r="AK65" s="14">
        <f t="shared" si="18"/>
        <v>0</v>
      </c>
      <c r="AL65" s="15"/>
      <c r="AM65" s="16"/>
      <c r="AN65" s="17"/>
      <c r="AO65" s="14"/>
      <c r="AP65" s="17"/>
      <c r="AQ65" s="14"/>
      <c r="AR65" s="17"/>
      <c r="AS65" s="15"/>
      <c r="AT65" s="14"/>
      <c r="AU65" s="17"/>
      <c r="AV65" s="17">
        <f t="shared" si="19"/>
        <v>0</v>
      </c>
      <c r="AW65" s="16"/>
      <c r="AX65" s="17"/>
      <c r="AY65" s="16"/>
      <c r="AZ65" s="13">
        <f t="shared" si="20"/>
        <v>15</v>
      </c>
      <c r="BA65" s="14">
        <f t="shared" si="21"/>
        <v>9</v>
      </c>
      <c r="BB65" s="14">
        <f t="shared" si="22"/>
        <v>9</v>
      </c>
      <c r="BC65" s="17">
        <v>22</v>
      </c>
      <c r="BD65" s="14">
        <v>0</v>
      </c>
      <c r="BE65" s="16"/>
      <c r="BF65" s="15">
        <f t="shared" si="23"/>
        <v>0</v>
      </c>
      <c r="BG65" s="15"/>
      <c r="BH65" s="15"/>
      <c r="BI65" s="16">
        <v>0</v>
      </c>
      <c r="BJ65" s="13">
        <v>6</v>
      </c>
      <c r="BK65" s="16">
        <v>0</v>
      </c>
      <c r="BL65" s="13">
        <v>0</v>
      </c>
      <c r="BM65" s="14">
        <v>6</v>
      </c>
      <c r="BN65" s="14">
        <v>0</v>
      </c>
      <c r="BO65" s="14">
        <v>0</v>
      </c>
      <c r="BP65" s="13">
        <v>0</v>
      </c>
    </row>
    <row r="66" spans="1:68" x14ac:dyDescent="0.25">
      <c r="A66" s="12">
        <v>62</v>
      </c>
      <c r="B66" s="12" t="s">
        <v>314</v>
      </c>
      <c r="C66" s="12" t="s">
        <v>315</v>
      </c>
      <c r="D66" s="12" t="s">
        <v>316</v>
      </c>
      <c r="E66" s="12" t="s">
        <v>209</v>
      </c>
      <c r="F66" s="12" t="s">
        <v>135</v>
      </c>
      <c r="G66" s="12" t="s">
        <v>136</v>
      </c>
      <c r="H66" s="13">
        <f t="shared" si="12"/>
        <v>15.324999999999999</v>
      </c>
      <c r="I66" s="14">
        <f t="shared" si="13"/>
        <v>6.1</v>
      </c>
      <c r="J66" s="15">
        <f t="shared" si="14"/>
        <v>4</v>
      </c>
      <c r="K66" s="15">
        <v>0</v>
      </c>
      <c r="L66" s="15">
        <v>0</v>
      </c>
      <c r="M66" s="15">
        <v>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1.1000000000000001</v>
      </c>
      <c r="U66" s="15">
        <v>0</v>
      </c>
      <c r="V66" s="15">
        <v>0</v>
      </c>
      <c r="W66" s="16">
        <v>0.6</v>
      </c>
      <c r="X66" s="16">
        <v>0</v>
      </c>
      <c r="Y66" s="15">
        <v>0</v>
      </c>
      <c r="Z66" s="16">
        <v>0</v>
      </c>
      <c r="AA66" s="15">
        <v>0</v>
      </c>
      <c r="AB66" s="16">
        <v>0.5</v>
      </c>
      <c r="AC66" s="16">
        <f t="shared" si="16"/>
        <v>0</v>
      </c>
      <c r="AD66" s="15"/>
      <c r="AE66" s="15"/>
      <c r="AF66" s="15"/>
      <c r="AG66" s="15"/>
      <c r="AH66" s="15"/>
      <c r="AI66" s="16"/>
      <c r="AJ66" s="14">
        <f t="shared" si="17"/>
        <v>1</v>
      </c>
      <c r="AK66" s="14">
        <f t="shared" si="18"/>
        <v>1</v>
      </c>
      <c r="AL66" s="15">
        <v>0</v>
      </c>
      <c r="AM66" s="16">
        <v>1</v>
      </c>
      <c r="AN66" s="17">
        <v>0</v>
      </c>
      <c r="AO66" s="14">
        <v>0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0</v>
      </c>
      <c r="AW66" s="16">
        <v>0</v>
      </c>
      <c r="AX66" s="17">
        <v>0</v>
      </c>
      <c r="AY66" s="16">
        <v>0</v>
      </c>
      <c r="AZ66" s="13">
        <f t="shared" si="20"/>
        <v>9.2249999999999996</v>
      </c>
      <c r="BA66" s="14">
        <f t="shared" si="21"/>
        <v>9.1</v>
      </c>
      <c r="BB66" s="14">
        <f t="shared" si="22"/>
        <v>9</v>
      </c>
      <c r="BC66" s="17">
        <v>10.5</v>
      </c>
      <c r="BD66" s="14">
        <v>0</v>
      </c>
      <c r="BE66" s="16">
        <v>0.1</v>
      </c>
      <c r="BF66" s="15">
        <f t="shared" si="23"/>
        <v>0</v>
      </c>
      <c r="BG66" s="15">
        <v>0</v>
      </c>
      <c r="BH66" s="15">
        <v>0</v>
      </c>
      <c r="BI66" s="16">
        <v>0</v>
      </c>
      <c r="BJ66" s="13">
        <v>0.125</v>
      </c>
      <c r="BK66" s="16">
        <v>0</v>
      </c>
      <c r="BL66" s="13">
        <v>0</v>
      </c>
      <c r="BM66" s="14">
        <v>0</v>
      </c>
      <c r="BN66" s="14">
        <v>0</v>
      </c>
      <c r="BO66" s="14">
        <v>0.125</v>
      </c>
      <c r="BP66" s="13">
        <v>0</v>
      </c>
    </row>
    <row r="67" spans="1:68" x14ac:dyDescent="0.25">
      <c r="A67" s="12">
        <v>63</v>
      </c>
      <c r="B67" s="12" t="s">
        <v>182</v>
      </c>
      <c r="C67" s="12" t="s">
        <v>183</v>
      </c>
      <c r="D67" s="12" t="s">
        <v>184</v>
      </c>
      <c r="E67" s="12" t="s">
        <v>134</v>
      </c>
      <c r="F67" s="12" t="s">
        <v>135</v>
      </c>
      <c r="G67" s="12" t="s">
        <v>136</v>
      </c>
      <c r="H67" s="13">
        <f t="shared" si="12"/>
        <v>15</v>
      </c>
      <c r="I67" s="14">
        <f t="shared" si="13"/>
        <v>3</v>
      </c>
      <c r="J67" s="15">
        <f t="shared" si="14"/>
        <v>0</v>
      </c>
      <c r="K67" s="15"/>
      <c r="L67" s="15"/>
      <c r="M67" s="15"/>
      <c r="N67" s="15"/>
      <c r="O67" s="15"/>
      <c r="P67" s="15"/>
      <c r="Q67" s="15"/>
      <c r="R67" s="15"/>
      <c r="S67" s="15"/>
      <c r="T67" s="16">
        <f t="shared" si="15"/>
        <v>2</v>
      </c>
      <c r="U67" s="15">
        <v>0</v>
      </c>
      <c r="V67" s="15">
        <v>0</v>
      </c>
      <c r="W67" s="16">
        <v>1</v>
      </c>
      <c r="X67" s="16">
        <v>0</v>
      </c>
      <c r="Y67" s="15">
        <v>0</v>
      </c>
      <c r="Z67" s="16">
        <v>0</v>
      </c>
      <c r="AA67" s="15">
        <v>1</v>
      </c>
      <c r="AB67" s="16">
        <v>0</v>
      </c>
      <c r="AC67" s="16">
        <f t="shared" si="16"/>
        <v>1</v>
      </c>
      <c r="AD67" s="15">
        <v>0</v>
      </c>
      <c r="AE67" s="15">
        <v>0</v>
      </c>
      <c r="AF67" s="15">
        <v>1</v>
      </c>
      <c r="AG67" s="15">
        <v>0</v>
      </c>
      <c r="AH67" s="15">
        <v>0</v>
      </c>
      <c r="AI67" s="16">
        <v>0</v>
      </c>
      <c r="AJ67" s="14">
        <f t="shared" si="17"/>
        <v>0</v>
      </c>
      <c r="AK67" s="14">
        <f t="shared" si="18"/>
        <v>0</v>
      </c>
      <c r="AL67" s="15"/>
      <c r="AM67" s="16"/>
      <c r="AN67" s="17"/>
      <c r="AO67" s="14"/>
      <c r="AP67" s="17"/>
      <c r="AQ67" s="14"/>
      <c r="AR67" s="17"/>
      <c r="AS67" s="15"/>
      <c r="AT67" s="14"/>
      <c r="AU67" s="17"/>
      <c r="AV67" s="17">
        <f t="shared" si="19"/>
        <v>0</v>
      </c>
      <c r="AW67" s="16"/>
      <c r="AX67" s="17"/>
      <c r="AY67" s="16"/>
      <c r="AZ67" s="13">
        <f t="shared" si="20"/>
        <v>12</v>
      </c>
      <c r="BA67" s="14">
        <f t="shared" si="21"/>
        <v>9</v>
      </c>
      <c r="BB67" s="14">
        <f t="shared" si="22"/>
        <v>9</v>
      </c>
      <c r="BC67" s="17">
        <v>12.5</v>
      </c>
      <c r="BD67" s="14">
        <v>0</v>
      </c>
      <c r="BE67" s="16"/>
      <c r="BF67" s="15">
        <f t="shared" si="23"/>
        <v>0</v>
      </c>
      <c r="BG67" s="15"/>
      <c r="BH67" s="15"/>
      <c r="BI67" s="16">
        <v>0</v>
      </c>
      <c r="BJ67" s="13">
        <v>3</v>
      </c>
      <c r="BK67" s="16">
        <v>0</v>
      </c>
      <c r="BL67" s="13">
        <v>0</v>
      </c>
      <c r="BM67" s="14">
        <v>3</v>
      </c>
      <c r="BN67" s="14">
        <v>0</v>
      </c>
      <c r="BO67" s="14">
        <v>0</v>
      </c>
      <c r="BP67" s="13">
        <v>0</v>
      </c>
    </row>
    <row r="68" spans="1:68" x14ac:dyDescent="0.25">
      <c r="A68" s="12">
        <v>64</v>
      </c>
      <c r="B68" s="12" t="s">
        <v>293</v>
      </c>
      <c r="C68" s="12" t="s">
        <v>294</v>
      </c>
      <c r="D68" s="12" t="s">
        <v>295</v>
      </c>
      <c r="E68" s="12" t="s">
        <v>134</v>
      </c>
      <c r="F68" s="12" t="s">
        <v>135</v>
      </c>
      <c r="G68" s="12" t="s">
        <v>136</v>
      </c>
      <c r="H68" s="13">
        <f t="shared" si="12"/>
        <v>12.625</v>
      </c>
      <c r="I68" s="14">
        <f t="shared" si="13"/>
        <v>2.5</v>
      </c>
      <c r="J68" s="15">
        <f t="shared" si="14"/>
        <v>0</v>
      </c>
      <c r="K68" s="15"/>
      <c r="L68" s="15"/>
      <c r="M68" s="15"/>
      <c r="N68" s="15"/>
      <c r="O68" s="15"/>
      <c r="P68" s="15"/>
      <c r="Q68" s="15"/>
      <c r="R68" s="15"/>
      <c r="S68" s="15"/>
      <c r="T68" s="16">
        <f t="shared" si="15"/>
        <v>1.5</v>
      </c>
      <c r="U68" s="15">
        <v>0</v>
      </c>
      <c r="V68" s="15">
        <v>1</v>
      </c>
      <c r="W68" s="16">
        <v>0.5</v>
      </c>
      <c r="X68" s="16">
        <v>0</v>
      </c>
      <c r="Y68" s="15">
        <v>0</v>
      </c>
      <c r="Z68" s="16">
        <v>0</v>
      </c>
      <c r="AA68" s="15">
        <v>0</v>
      </c>
      <c r="AB68" s="16">
        <v>0</v>
      </c>
      <c r="AC68" s="16">
        <f t="shared" si="16"/>
        <v>1</v>
      </c>
      <c r="AD68" s="15">
        <v>0</v>
      </c>
      <c r="AE68" s="15">
        <v>0</v>
      </c>
      <c r="AF68" s="15">
        <v>1</v>
      </c>
      <c r="AG68" s="15">
        <v>0</v>
      </c>
      <c r="AH68" s="15">
        <v>0</v>
      </c>
      <c r="AI68" s="16">
        <v>0</v>
      </c>
      <c r="AJ68" s="14">
        <f t="shared" si="17"/>
        <v>0</v>
      </c>
      <c r="AK68" s="14">
        <f t="shared" si="18"/>
        <v>0</v>
      </c>
      <c r="AL68" s="15"/>
      <c r="AM68" s="16"/>
      <c r="AN68" s="17"/>
      <c r="AO68" s="14"/>
      <c r="AP68" s="17"/>
      <c r="AQ68" s="14"/>
      <c r="AR68" s="17"/>
      <c r="AS68" s="15"/>
      <c r="AT68" s="14"/>
      <c r="AU68" s="17"/>
      <c r="AV68" s="17">
        <f t="shared" si="19"/>
        <v>0</v>
      </c>
      <c r="AW68" s="16"/>
      <c r="AX68" s="17"/>
      <c r="AY68" s="16"/>
      <c r="AZ68" s="13">
        <f t="shared" si="20"/>
        <v>10.125</v>
      </c>
      <c r="BA68" s="14">
        <f t="shared" si="21"/>
        <v>7.75</v>
      </c>
      <c r="BB68" s="14">
        <f t="shared" si="22"/>
        <v>7.75</v>
      </c>
      <c r="BC68" s="17">
        <v>7.75</v>
      </c>
      <c r="BD68" s="14">
        <v>0</v>
      </c>
      <c r="BE68" s="16"/>
      <c r="BF68" s="15">
        <f t="shared" si="23"/>
        <v>0</v>
      </c>
      <c r="BG68" s="15"/>
      <c r="BH68" s="15"/>
      <c r="BI68" s="16">
        <v>0</v>
      </c>
      <c r="BJ68" s="13">
        <v>2.375</v>
      </c>
      <c r="BK68" s="16">
        <v>0</v>
      </c>
      <c r="BL68" s="13">
        <v>0</v>
      </c>
      <c r="BM68" s="14">
        <v>0</v>
      </c>
      <c r="BN68" s="14">
        <v>2.375</v>
      </c>
      <c r="BO68" s="14">
        <v>0</v>
      </c>
      <c r="BP68" s="13">
        <v>0</v>
      </c>
    </row>
    <row r="69" spans="1:68" x14ac:dyDescent="0.25">
      <c r="A69" s="12">
        <v>65</v>
      </c>
      <c r="B69" s="12" t="s">
        <v>290</v>
      </c>
      <c r="C69" s="12" t="s">
        <v>291</v>
      </c>
      <c r="D69" s="12" t="s">
        <v>292</v>
      </c>
      <c r="E69" s="12" t="s">
        <v>134</v>
      </c>
      <c r="F69" s="12" t="s">
        <v>135</v>
      </c>
      <c r="G69" s="12" t="s">
        <v>136</v>
      </c>
      <c r="H69" s="13">
        <f t="shared" ref="H69:H70" si="24">I69+AZ69</f>
        <v>9.6</v>
      </c>
      <c r="I69" s="14">
        <f t="shared" ref="I69:I70" si="25">MIN(J69+T69+AC69+AJ69+AY69,$I$3)</f>
        <v>1.85</v>
      </c>
      <c r="J69" s="15">
        <f t="shared" ref="J69:J70" si="26">MIN(SUM(K69:S69),$J$3)</f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6">
        <f t="shared" ref="T69:T70" si="27">MIN(SUM(U69:AB69),$T$3)</f>
        <v>0.6</v>
      </c>
      <c r="U69" s="15">
        <v>0</v>
      </c>
      <c r="V69" s="15">
        <v>0</v>
      </c>
      <c r="W69" s="16">
        <v>0.6</v>
      </c>
      <c r="X69" s="16">
        <v>0</v>
      </c>
      <c r="Y69" s="15">
        <v>0</v>
      </c>
      <c r="Z69" s="16">
        <v>0</v>
      </c>
      <c r="AA69" s="15">
        <v>0</v>
      </c>
      <c r="AB69" s="16">
        <v>0</v>
      </c>
      <c r="AC69" s="16">
        <f t="shared" ref="AC69:AC70" si="28">MIN(SUM(AD69:AI69),$AC$3)</f>
        <v>1</v>
      </c>
      <c r="AD69" s="15">
        <v>0</v>
      </c>
      <c r="AE69" s="15">
        <v>0</v>
      </c>
      <c r="AF69" s="15">
        <v>1</v>
      </c>
      <c r="AG69" s="15">
        <v>0</v>
      </c>
      <c r="AH69" s="15">
        <v>0</v>
      </c>
      <c r="AI69" s="16">
        <v>0</v>
      </c>
      <c r="AJ69" s="14">
        <f t="shared" ref="AJ69:AJ70" si="29">MIN(AK69+AV69,$AJ$3)</f>
        <v>0.25</v>
      </c>
      <c r="AK69" s="14">
        <f t="shared" ref="AK69:AK70" si="30">MIN(SUM(AL69:AU69),$AK$3)</f>
        <v>0.25</v>
      </c>
      <c r="AL69" s="15">
        <v>0</v>
      </c>
      <c r="AM69" s="16">
        <v>0</v>
      </c>
      <c r="AN69" s="17">
        <v>0</v>
      </c>
      <c r="AO69" s="14">
        <v>0</v>
      </c>
      <c r="AP69" s="17">
        <v>0</v>
      </c>
      <c r="AQ69" s="14">
        <v>0.25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ref="AV69:AV70" si="31">MIN(SUM(AW69:AX69),$AV$3)</f>
        <v>0</v>
      </c>
      <c r="AW69" s="16">
        <v>0</v>
      </c>
      <c r="AX69" s="17">
        <v>0</v>
      </c>
      <c r="AY69" s="16">
        <v>0</v>
      </c>
      <c r="AZ69" s="13">
        <f t="shared" ref="AZ69:AZ70" si="32">MIN(BA69+BI69+BJ69,$AZ$3)</f>
        <v>7.75</v>
      </c>
      <c r="BA69" s="14">
        <f t="shared" ref="BA69:BA70" si="33">MIN(BB69+BE69+BF69,$BA$3)</f>
        <v>7.25</v>
      </c>
      <c r="BB69" s="14">
        <f t="shared" ref="BB69:BB70" si="34">MIN(SUM(BC69:BD69),$BB$3)</f>
        <v>7.25</v>
      </c>
      <c r="BC69" s="17">
        <v>7.25</v>
      </c>
      <c r="BD69" s="14">
        <v>0</v>
      </c>
      <c r="BE69" s="16">
        <v>0</v>
      </c>
      <c r="BF69" s="15">
        <f t="shared" ref="BF69:BF70" si="35">MIN(SUM(BG69:BH69),$BF$3)</f>
        <v>0</v>
      </c>
      <c r="BG69" s="15">
        <v>0</v>
      </c>
      <c r="BH69" s="15">
        <v>0</v>
      </c>
      <c r="BI69" s="16">
        <v>0</v>
      </c>
      <c r="BJ69" s="13">
        <v>0.5</v>
      </c>
      <c r="BK69" s="16">
        <v>0</v>
      </c>
      <c r="BL69" s="13">
        <v>0</v>
      </c>
      <c r="BM69" s="14">
        <v>0.375</v>
      </c>
      <c r="BN69" s="14">
        <v>0</v>
      </c>
      <c r="BO69" s="14">
        <v>0.125</v>
      </c>
      <c r="BP69" s="13">
        <v>0</v>
      </c>
    </row>
    <row r="70" spans="1:68" x14ac:dyDescent="0.25">
      <c r="A70" s="12">
        <v>66</v>
      </c>
      <c r="B70" s="12" t="s">
        <v>278</v>
      </c>
      <c r="C70" s="12" t="s">
        <v>279</v>
      </c>
      <c r="D70" s="12" t="s">
        <v>280</v>
      </c>
      <c r="E70" s="12" t="s">
        <v>224</v>
      </c>
      <c r="F70" s="12" t="s">
        <v>135</v>
      </c>
      <c r="G70" s="12" t="s">
        <v>136</v>
      </c>
      <c r="H70" s="13">
        <f t="shared" si="24"/>
        <v>7.625</v>
      </c>
      <c r="I70" s="14">
        <f t="shared" si="25"/>
        <v>0</v>
      </c>
      <c r="J70" s="15">
        <f t="shared" si="26"/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6">
        <f t="shared" si="27"/>
        <v>0</v>
      </c>
      <c r="U70" s="15">
        <v>0</v>
      </c>
      <c r="V70" s="15">
        <v>0</v>
      </c>
      <c r="W70" s="16">
        <v>0</v>
      </c>
      <c r="X70" s="16">
        <v>0</v>
      </c>
      <c r="Y70" s="15">
        <v>0</v>
      </c>
      <c r="Z70" s="16">
        <v>0</v>
      </c>
      <c r="AA70" s="15">
        <v>0</v>
      </c>
      <c r="AB70" s="16">
        <v>0</v>
      </c>
      <c r="AC70" s="16">
        <f t="shared" si="28"/>
        <v>0</v>
      </c>
      <c r="AD70" s="15"/>
      <c r="AE70" s="15"/>
      <c r="AF70" s="15"/>
      <c r="AG70" s="15"/>
      <c r="AH70" s="15"/>
      <c r="AI70" s="16"/>
      <c r="AJ70" s="14">
        <f t="shared" si="29"/>
        <v>0</v>
      </c>
      <c r="AK70" s="14">
        <f t="shared" si="30"/>
        <v>0</v>
      </c>
      <c r="AL70" s="15"/>
      <c r="AM70" s="16"/>
      <c r="AN70" s="17"/>
      <c r="AO70" s="14"/>
      <c r="AP70" s="17"/>
      <c r="AQ70" s="14"/>
      <c r="AR70" s="17"/>
      <c r="AS70" s="15"/>
      <c r="AT70" s="14"/>
      <c r="AU70" s="17"/>
      <c r="AV70" s="17">
        <f t="shared" si="31"/>
        <v>0</v>
      </c>
      <c r="AW70" s="16"/>
      <c r="AX70" s="17"/>
      <c r="AY70" s="16"/>
      <c r="AZ70" s="13">
        <f t="shared" si="32"/>
        <v>7.625</v>
      </c>
      <c r="BA70" s="14">
        <f t="shared" si="33"/>
        <v>6.25</v>
      </c>
      <c r="BB70" s="14">
        <f t="shared" si="34"/>
        <v>6.25</v>
      </c>
      <c r="BC70" s="17">
        <v>6.25</v>
      </c>
      <c r="BD70" s="14">
        <v>0</v>
      </c>
      <c r="BE70" s="16"/>
      <c r="BF70" s="15">
        <f t="shared" si="35"/>
        <v>0</v>
      </c>
      <c r="BG70" s="15"/>
      <c r="BH70" s="15"/>
      <c r="BI70" s="16">
        <v>0</v>
      </c>
      <c r="BJ70" s="13">
        <v>1.375</v>
      </c>
      <c r="BK70" s="16">
        <v>0</v>
      </c>
      <c r="BL70" s="13">
        <v>0</v>
      </c>
      <c r="BM70" s="14">
        <v>0</v>
      </c>
      <c r="BN70" s="14">
        <v>0</v>
      </c>
      <c r="BO70" s="14">
        <v>1.375</v>
      </c>
      <c r="BP70" s="13">
        <v>0</v>
      </c>
    </row>
  </sheetData>
  <sortState ref="A5:BP70">
    <sortCondition descending="1" ref="H5:H70"/>
  </sortState>
  <mergeCells count="67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ΔΙΕΥΘΥΝΣΗ Π.Ε. ΗΛΕΙΑΣ_Μοριοδότη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karat</dc:creator>
  <cp:lastModifiedBy>karat</cp:lastModifiedBy>
  <dcterms:created xsi:type="dcterms:W3CDTF">2023-03-03T08:41:15Z</dcterms:created>
  <dcterms:modified xsi:type="dcterms:W3CDTF">2023-03-07T11:58:28Z</dcterms:modified>
</cp:coreProperties>
</file>