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040" tabRatio="872" activeTab="6"/>
  </bookViews>
  <sheets>
    <sheet name="ΑΠΥΣΠΕ ΠΔΕ" sheetId="5" r:id="rId1"/>
    <sheet name="ΑΣΕ - ΠΑΜΕ" sheetId="8" r:id="rId2"/>
    <sheet name="Ανεξάρτητη Κίνηση Εκπ-κων ΠΕ" sheetId="11" r:id="rId3"/>
    <sheet name="ΑΝΤΙΣΤΑΣΗ-ΘΥΜΩΜΕΝΟΙ" sheetId="12" r:id="rId4"/>
    <sheet name="ΔΑΚΕ ΠΕ" sheetId="6" r:id="rId5"/>
    <sheet name="ΔΗΣΥ-ΑΚΕ" sheetId="9" r:id="rId6"/>
    <sheet name="ΕΑΚ" sheetId="1" r:id="rId7"/>
  </sheets>
  <calcPr calcId="125725"/>
</workbook>
</file>

<file path=xl/calcChain.xml><?xml version="1.0" encoding="utf-8"?>
<calcChain xmlns="http://schemas.openxmlformats.org/spreadsheetml/2006/main">
  <c r="J16" i="5"/>
  <c r="J19"/>
  <c r="C22" i="1"/>
  <c r="C5" i="8"/>
  <c r="C25" i="1"/>
  <c r="C17"/>
  <c r="C4"/>
  <c r="C5"/>
  <c r="C6"/>
  <c r="C7"/>
  <c r="C8"/>
  <c r="C9"/>
  <c r="C10"/>
  <c r="C11"/>
  <c r="C12"/>
  <c r="C13"/>
  <c r="C14"/>
  <c r="C15"/>
  <c r="C16"/>
  <c r="C18"/>
  <c r="C19"/>
  <c r="C20"/>
  <c r="C21"/>
  <c r="C23"/>
  <c r="C24"/>
  <c r="C26"/>
  <c r="C3"/>
  <c r="C23" i="9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3"/>
  <c r="C9" i="6"/>
  <c r="C3"/>
  <c r="C4"/>
  <c r="C5"/>
  <c r="C6"/>
  <c r="C7"/>
  <c r="C8"/>
  <c r="C8" i="12"/>
  <c r="C13"/>
  <c r="C4"/>
  <c r="C5"/>
  <c r="C6"/>
  <c r="C7"/>
  <c r="C9"/>
  <c r="C10"/>
  <c r="C11"/>
  <c r="C12"/>
  <c r="C3"/>
  <c r="C4" i="11"/>
  <c r="C5"/>
  <c r="C6"/>
  <c r="C3"/>
  <c r="H36" i="8"/>
  <c r="C8"/>
  <c r="C3"/>
  <c r="C4"/>
  <c r="C6"/>
  <c r="C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H11" i="6"/>
  <c r="H15" i="12"/>
  <c r="G15"/>
  <c r="F15"/>
  <c r="E15"/>
  <c r="D15"/>
  <c r="F25" i="9"/>
  <c r="D25"/>
  <c r="E25"/>
  <c r="G25"/>
  <c r="H25"/>
  <c r="E36" i="8"/>
  <c r="F36"/>
  <c r="G36"/>
  <c r="D36"/>
  <c r="H8" i="11"/>
  <c r="G8"/>
  <c r="F8"/>
  <c r="E8"/>
  <c r="D8"/>
  <c r="J7" i="5"/>
  <c r="G28" i="1"/>
  <c r="H28"/>
  <c r="E11" i="6"/>
  <c r="G11"/>
  <c r="F28" i="1"/>
  <c r="E28"/>
  <c r="D28"/>
  <c r="F11" i="6"/>
  <c r="D11"/>
  <c r="J18" i="5"/>
  <c r="J17"/>
  <c r="J15"/>
  <c r="C8" i="11"/>
  <c r="C25" i="9" l="1"/>
  <c r="C11" i="6"/>
  <c r="C15" i="12"/>
  <c r="C28" i="1"/>
  <c r="C36" i="8"/>
  <c r="J20" i="5"/>
  <c r="I22"/>
  <c r="J22" s="1"/>
</calcChain>
</file>

<file path=xl/sharedStrings.xml><?xml version="1.0" encoding="utf-8"?>
<sst xmlns="http://schemas.openxmlformats.org/spreadsheetml/2006/main" count="181" uniqueCount="134">
  <si>
    <t>ΑΠΟΧΗ :</t>
  </si>
  <si>
    <t xml:space="preserve">ΕΛΑΒΑΝ ΚΑΤΑ ΣΥΝΔΥΑΣΜΟ </t>
  </si>
  <si>
    <t>ΨΗΦΟΙ</t>
  </si>
  <si>
    <t>(%)</t>
  </si>
  <si>
    <t>ΣΥΝΟΛΟ :</t>
  </si>
  <si>
    <t>Π. Δ. Ε. ΔΥΤΙΚΗΣ ΕΛΛΑΔΑΣ</t>
  </si>
  <si>
    <t>ΕΓΓΕΓΡΑΜΕΝΟΙ:</t>
  </si>
  <si>
    <t>ΨΗΦΙΣΑΝ:</t>
  </si>
  <si>
    <t>ΕΓΚΥΡΑ:</t>
  </si>
  <si>
    <t>ΑΚΥΡΑ:</t>
  </si>
  <si>
    <t>ΣΥΝΟΛΟ ανα Δ/ΝΣΗ ΕΚΠ/ΣΗΣ:</t>
  </si>
  <si>
    <t>1ο ΕΚΛ. ΤΜΗΜΑ</t>
  </si>
  <si>
    <t>2ο ΕΚΛ. ΤΜΗΜΑ</t>
  </si>
  <si>
    <t>3ο ΕΚΛ. ΤΜΗΜΑ</t>
  </si>
  <si>
    <t>4ο ΕΚΛ. ΤΜΗΜΑ</t>
  </si>
  <si>
    <t>5ο ΕΚΛ. ΤΜΗΜΑ</t>
  </si>
  <si>
    <t>ΣΥΝΟΛΟ ανα ΕΚΛΟΓΙΚΟ ΤΜΗΜΑ:</t>
  </si>
  <si>
    <t>Αγωνιστική Συσπείρωση Εκπαιδευτικών
Το ψηφοδέλτιο που στηρίζει το ΠΑΜΕ</t>
  </si>
  <si>
    <t>Α.Σ.Ε. το ψηφοδέλτιο που στηρίζει το ΠΑΜΕ</t>
  </si>
  <si>
    <t>Δ/ΝΣΗ Π.Ε.</t>
  </si>
  <si>
    <t>ΕΚΛΟΓΕΣ ΑΙΡΕΤΩΝ ΓΙΑ ΤΟ ΑΠΥΣΠΕ (2016)</t>
  </si>
  <si>
    <t>ΑΠΟΤΕΛΕΣΜΑΤΑ ΑΠΥΣΠΕ 2016
ΔΙΕΥΘΥΝΣΗ ΕΚΠΑΙΔΕΥΣΗΣ:</t>
  </si>
  <si>
    <t>Βαλής Νικόλαος του Αλεξάνδρου</t>
  </si>
  <si>
    <t>Γουλιμή Ανδριάνα του Ιωάννη</t>
  </si>
  <si>
    <t>Ζέλιος Ευθύμιος του Αδάμ</t>
  </si>
  <si>
    <t>Ζήκος Αλέξανδρος του Παναγιώτη</t>
  </si>
  <si>
    <t>Ζώτου Νίνα του Χρήστου</t>
  </si>
  <si>
    <t>Ηλιόπουλος Ανδρέας του Δημητρίου</t>
  </si>
  <si>
    <t>Θεοχάρης Δημήτριος του Χρήστου</t>
  </si>
  <si>
    <t xml:space="preserve">Καραμπα Βασιλική του Νικολάου </t>
  </si>
  <si>
    <t>Καρέλα Αγγελική του Διονυσίου</t>
  </si>
  <si>
    <t>Κοκκίνη Βασιλική του Ιωάννη</t>
  </si>
  <si>
    <t>Κορδάτος Φώτιος του Χριστοφόρου</t>
  </si>
  <si>
    <t>Κουτσουρά Ελένη του Κωνσταντινου</t>
  </si>
  <si>
    <t>Λαδάς Παναγιώτης του Ιωάννη</t>
  </si>
  <si>
    <t>Λούκου Γαρυφαλλιά του Αναστασίου</t>
  </si>
  <si>
    <t>Μανωλάτου Παναγιώτα του Δημητρίου</t>
  </si>
  <si>
    <t xml:space="preserve">Μαρίνης Σπυρίδων του Γεωργίου </t>
  </si>
  <si>
    <t xml:space="preserve">Μαυρίκογλου Μαριάννα του Ευσέβιου </t>
  </si>
  <si>
    <t>Μοσχονάς Γεώργιος του Νικολάου</t>
  </si>
  <si>
    <t>Νταλαμάρας Γεώργιος του Νικολάου</t>
  </si>
  <si>
    <t>Οικονόμου Άννα του Φώτη</t>
  </si>
  <si>
    <t>Ορφανίδης Νικόλαος του Γρηγορίου</t>
  </si>
  <si>
    <t>Παλαρμάς Στέλιος του Μιχαήλ</t>
  </si>
  <si>
    <t xml:space="preserve">Πικέα Χαραλαμπία του Διονυσίου </t>
  </si>
  <si>
    <t>Σταθάς Κωνσταντίνος του Ευαγγέλου</t>
  </si>
  <si>
    <t>Σταματελάτος Θεόφιλος του Παναγιώτη</t>
  </si>
  <si>
    <t>Τέλιου Ελένη του Μιχαήλ</t>
  </si>
  <si>
    <t xml:space="preserve">Τριάντη Πηνελόπη του Χριστοφόρου </t>
  </si>
  <si>
    <t>Τσούνη Χριστίνα του Γεωργίου</t>
  </si>
  <si>
    <t>Φραγκούλη Μαρία του Βασιλείου</t>
  </si>
  <si>
    <t>Φραγκούλης Δημήτριος του Βασιλείου</t>
  </si>
  <si>
    <t>Χαρίτος Στρατόνικος του Γεωργίου</t>
  </si>
  <si>
    <t>Χριστοδουλοπούλου Ιωάννα του Χρήστου</t>
  </si>
  <si>
    <t>ΑΝΕΞΑΡΤΗΤΗ ΚΙΝΗΣΗ ΕΚΠΑΙΔΕΥΤΙΚΩΝ Π.Ε.</t>
  </si>
  <si>
    <t>Αγγελόπουλος Άγγελος του Φωτίου</t>
  </si>
  <si>
    <t>Θεοχαρόπουλος Γεώργιος του Βασιλείου</t>
  </si>
  <si>
    <t>Κολεμένος Σωτήριος του Νικολάου</t>
  </si>
  <si>
    <t>Τσώλος Ιωάννης του Κωνσταντίνου</t>
  </si>
  <si>
    <t>ΑΝΤΙΣΤΑΣΗ - ΘΥΜΩΜΕΝΟΙ ΔΑΣΚΑΛΟΙ
ΠΑΡΕΜΒΑΣΕΙΣ ΚΙΝΗΣΕΙΣ ΣΥΣΠΕΙΡΩΣΕΙΣ Π.Ε.</t>
  </si>
  <si>
    <t>Γιαννίκου Γιούλα του Ιωάννη</t>
  </si>
  <si>
    <t>Κακαές Φώτης του Βάιου</t>
  </si>
  <si>
    <t>Κατή Γιαννούλα (Άννα) του Κωνσταντίνου</t>
  </si>
  <si>
    <t>Κυπραίος Εμμανουήλ του Ηρακλή</t>
  </si>
  <si>
    <t>Μίντζα Ευγενία Ιωάννης</t>
  </si>
  <si>
    <t>Μπαζώρας Ιωάννης του Γεωργίου</t>
  </si>
  <si>
    <t>Σακκούλης Δημήτρης Παναγιώτης</t>
  </si>
  <si>
    <t>Σκαρτσίλας Παναγιώτης του Γεωργίου</t>
  </si>
  <si>
    <t>Τζελαλίδης Γεώργιος του Γρηγορίου</t>
  </si>
  <si>
    <t>Τζιαφέτα Ελένη Κων/νος</t>
  </si>
  <si>
    <t>Χριστοδουλοπούλου Ευθυμία Βασίλειος</t>
  </si>
  <si>
    <t>Δ.Α.Κ.Ε. / Π.Ε.
Δημοκρατική Ανεξάρτητη Κίνηση Εκπαιδευτικών Πρωτοβάθμιας Εκπαίδευσης</t>
  </si>
  <si>
    <t>Αγραπίδης Αντώνιος του Γεωργίου</t>
  </si>
  <si>
    <t>Αλεξόπουλος Διονύσιος του Δημητρίου</t>
  </si>
  <si>
    <t>Δεμερτζής Γεώργιος του Αντωνίου</t>
  </si>
  <si>
    <t>Ευθυμίου Δημήτριος του Ιωάννη</t>
  </si>
  <si>
    <t>Κακαφώνης Νικόλαος του Δημητρίου</t>
  </si>
  <si>
    <t xml:space="preserve">Κατσίμπελης Αθανάσιος του Κωνσταντίνου </t>
  </si>
  <si>
    <t>Λανόπουλος Θωμάς του Ιωάννη</t>
  </si>
  <si>
    <t>Δ.Α.Κ.Ε. / Π.Ε.</t>
  </si>
  <si>
    <t>ΔΗΜΟΚΡΑΤΙΚΗ ΣΥΝΕΡΓΑΣΙΑ
ΑΝΕΞΑΡΤΗΤΕΣ ΚΙΝΗΣΕΙΣ ΕΚΠΑΙΔΕΥΤΙΚΩΝ Π.Ε.
ΔΗ.ΣΥ/Α.Κ.Ε.</t>
  </si>
  <si>
    <t>ΔΗ.ΣΥ/Α.Κ.Ε.</t>
  </si>
  <si>
    <t>Αλατσατιανός Κυριάκος του Γεωργίου</t>
  </si>
  <si>
    <t>Αλεξόπουλος Χαράλαμπος του Νικολάου</t>
  </si>
  <si>
    <t>Βασιλογιάννης Χρήστος του Γεωργίου</t>
  </si>
  <si>
    <t>Δρογγίτης Αναστάσιος του Ανδρέα</t>
  </si>
  <si>
    <t>Ζαφειροπούλου Παναγιώτα του Παναγιώτη</t>
  </si>
  <si>
    <t>Κλειδέρης Παναγιώτης  του Ιωάννη</t>
  </si>
  <si>
    <t>Κοκορδάτος Σπυρίδων του Ιωάννη</t>
  </si>
  <si>
    <t>Κωστόπουλος Βασίλειος του Λάμπρου</t>
  </si>
  <si>
    <t>Λαζανάς Νικόλαος του Αιμίλιου</t>
  </si>
  <si>
    <t>Μπαγιώργος Ανδρέας του Νικολάου</t>
  </si>
  <si>
    <t>Μπάντιος Δημήτριος του Ευσταθίου</t>
  </si>
  <si>
    <t>Οικονομόπουλος Σπυρίδων του Γεωργίου</t>
  </si>
  <si>
    <t>Παντελίδης Σίμος του Ιωάννη</t>
  </si>
  <si>
    <t>Παπαδόπουλος Χρύσανθος του Αναστασίου</t>
  </si>
  <si>
    <t>Πικέας Γεώργιος του Βασιλείου</t>
  </si>
  <si>
    <t>Σερέτης Αθανάσιος του Ιωάννη</t>
  </si>
  <si>
    <t>Σκεπετάρης Ηλίας του Ιωάννη</t>
  </si>
  <si>
    <t>Σπαθάρα Άννα του Νικολάου</t>
  </si>
  <si>
    <t>Τσαγγαρούλιας Χρήστος του Ιωάννη</t>
  </si>
  <si>
    <t>Χάιδος Κωνσταντίνος του Ιωάννη</t>
  </si>
  <si>
    <t>Χριστόπουλος Κωνσταντίνος του Χαράλαμπου</t>
  </si>
  <si>
    <t>ΕΝΩΤΙΚΗ ΑΓΩΝΙΣΤΙΚΗ ΚΙΝΗΣΗ
για το ΑΠΥΣΠΕ Δυτ. Ελλάδας</t>
  </si>
  <si>
    <t>ΕΝΩΤΙΚΗ ΑΓΩΝΙΣΤΙΚΗ ΚΙΝΗΣΗ</t>
  </si>
  <si>
    <t>Αντωνοπούλου Ελένη του Ευστράτιος</t>
  </si>
  <si>
    <t>Βαλουξής Χρήστος του Δημήτριος</t>
  </si>
  <si>
    <t>Βασιλοπούλου Βικτωρία του Λεωνίδα</t>
  </si>
  <si>
    <t>Γεωργάκη Αθηνά του Δημητρίου</t>
  </si>
  <si>
    <t>Γιαννακόπουλος Θεόδωρος του Κων/νου</t>
  </si>
  <si>
    <t>Δασκαλάκη Αντωνία του Ευαγγέλου</t>
  </si>
  <si>
    <t>Θαλασσινού Κων/να του Ιωάννη</t>
  </si>
  <si>
    <t>Καραγιάννη Στυλιανή του Δημητρίου</t>
  </si>
  <si>
    <t>Καραμεσίνη Δήμητρα του Θεοδώρου</t>
  </si>
  <si>
    <t>Καραμπελά Βασιλική του Ευάγγελου</t>
  </si>
  <si>
    <t>Κομπατσιάρης Βασίλειος του Γεωργίου</t>
  </si>
  <si>
    <t>Λιάτσου Χριστοφορούλα του Νικολάου</t>
  </si>
  <si>
    <t>Μπαδάς Ανδρέας του Γεωργίου</t>
  </si>
  <si>
    <t>Μπαλωμένου Πολυκρήτη του Κων/νου</t>
  </si>
  <si>
    <t>Νταλταγιάννη Βασιλική του Δημητρίου</t>
  </si>
  <si>
    <t>Παππά Μαριάννα του Χρήστου</t>
  </si>
  <si>
    <t>Παρούση Μαρία του Ιωάννη</t>
  </si>
  <si>
    <t>Πλακίδα Ιωάννα του Αναστασίου</t>
  </si>
  <si>
    <t>Ραμαροσόν Λουί-Χάρης του Ζερμαίν</t>
  </si>
  <si>
    <t>Σαϊτάς Γεώργιος του Παναγιώτη</t>
  </si>
  <si>
    <t>Σαλαγιάννη Διαμάντω του Δημητρίου</t>
  </si>
  <si>
    <t>Τερλεπάνης Κωνσταντίνος του Νικολάου</t>
  </si>
  <si>
    <t>Χουλιάρας Βασίλειος του Κων/νου</t>
  </si>
  <si>
    <t>Χριστάκη Βασιλική του Παναγιώτη</t>
  </si>
  <si>
    <t>ΗΛΕΙΑΣ</t>
  </si>
  <si>
    <t>ΣΥΝΟΛΟ
Δ/ΝΣΗΣ Π.Ε. ΗΛΕΙΑΣ</t>
  </si>
  <si>
    <t>Πύργος, 3-11-2016</t>
  </si>
  <si>
    <t>Ο ΠΡΟΕΔΡΟΣ ΤΗΣ ΝΟΜΑΡΧΙΑΚΗΣ  ΕΠΙΤΡΟΠΗΣ</t>
  </si>
  <si>
    <t>Δρ. Ζεύλας Παναγιώτης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</si>
</sst>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62"/>
      <name val="Calibri"/>
      <family val="2"/>
      <charset val="161"/>
    </font>
    <font>
      <b/>
      <sz val="13"/>
      <color indexed="62"/>
      <name val="Calibri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19"/>
      <name val="Calibri"/>
      <family val="2"/>
      <charset val="161"/>
    </font>
    <font>
      <sz val="10"/>
      <name val="Arial Greek"/>
      <charset val="161"/>
    </font>
    <font>
      <b/>
      <sz val="11"/>
      <color indexed="63"/>
      <name val="Calibri"/>
      <family val="2"/>
      <charset val="161"/>
    </font>
    <font>
      <b/>
      <sz val="18"/>
      <color indexed="62"/>
      <name val="Cambria"/>
      <family val="2"/>
      <charset val="161"/>
    </font>
    <font>
      <b/>
      <sz val="11"/>
      <color indexed="8"/>
      <name val="Calibri"/>
      <family val="2"/>
      <charset val="161"/>
    </font>
    <font>
      <b/>
      <sz val="16"/>
      <name val="Arial Greek"/>
      <charset val="161"/>
    </font>
    <font>
      <sz val="14"/>
      <name val="Arial Greek"/>
      <charset val="161"/>
    </font>
    <font>
      <b/>
      <sz val="14"/>
      <name val="Arial Greek"/>
      <charset val="161"/>
    </font>
    <font>
      <b/>
      <sz val="12"/>
      <name val="Arial Greek"/>
      <charset val="161"/>
    </font>
    <font>
      <u/>
      <sz val="16"/>
      <name val="Arial Greek"/>
      <charset val="161"/>
    </font>
    <font>
      <b/>
      <sz val="12"/>
      <name val="Arial Greek"/>
      <family val="2"/>
      <charset val="161"/>
    </font>
    <font>
      <b/>
      <u/>
      <sz val="11"/>
      <name val="Arial Greek"/>
      <family val="2"/>
      <charset val="161"/>
    </font>
    <font>
      <sz val="10"/>
      <name val="Arial"/>
      <family val="2"/>
    </font>
    <font>
      <sz val="8"/>
      <name val="Arial"/>
      <family val="2"/>
    </font>
    <font>
      <sz val="12"/>
      <name val="Arial Greek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 Greek"/>
      <charset val="161"/>
    </font>
    <font>
      <b/>
      <u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7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14" fillId="4" borderId="7" applyNumberFormat="0" applyFont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/>
  </cellStyleXfs>
  <cellXfs count="50">
    <xf numFmtId="0" fontId="0" fillId="0" borderId="0" xfId="0"/>
    <xf numFmtId="0" fontId="18" fillId="0" borderId="0" xfId="42" applyFont="1" applyBorder="1"/>
    <xf numFmtId="0" fontId="25" fillId="0" borderId="0" xfId="42"/>
    <xf numFmtId="0" fontId="23" fillId="0" borderId="10" xfId="42" applyFont="1" applyBorder="1" applyAlignment="1">
      <alignment horizontal="center"/>
    </xf>
    <xf numFmtId="0" fontId="18" fillId="0" borderId="10" xfId="42" applyFont="1" applyBorder="1" applyAlignment="1">
      <alignment horizontal="center"/>
    </xf>
    <xf numFmtId="0" fontId="18" fillId="0" borderId="11" xfId="42" applyFont="1" applyBorder="1" applyAlignment="1">
      <alignment horizontal="center"/>
    </xf>
    <xf numFmtId="0" fontId="20" fillId="0" borderId="10" xfId="42" applyFont="1" applyBorder="1"/>
    <xf numFmtId="0" fontId="21" fillId="0" borderId="10" xfId="42" applyFont="1" applyBorder="1"/>
    <xf numFmtId="10" fontId="21" fillId="0" borderId="10" xfId="0" applyNumberFormat="1" applyFont="1" applyBorder="1" applyAlignment="1" applyProtection="1">
      <alignment horizontal="right"/>
    </xf>
    <xf numFmtId="10" fontId="21" fillId="0" borderId="10" xfId="0" applyNumberFormat="1" applyFont="1" applyBorder="1" applyAlignment="1" applyProtection="1">
      <alignment horizontal="right" vertical="center"/>
    </xf>
    <xf numFmtId="0" fontId="18" fillId="0" borderId="12" xfId="0" applyFont="1" applyBorder="1" applyAlignment="1" applyProtection="1">
      <alignment vertical="center"/>
    </xf>
    <xf numFmtId="0" fontId="20" fillId="0" borderId="10" xfId="0" applyFont="1" applyBorder="1" applyAlignment="1" applyProtection="1">
      <alignment horizontal="right" vertical="center"/>
    </xf>
    <xf numFmtId="0" fontId="0" fillId="0" borderId="0" xfId="0" applyProtection="1"/>
    <xf numFmtId="0" fontId="18" fillId="0" borderId="12" xfId="0" applyFont="1" applyBorder="1" applyProtection="1"/>
    <xf numFmtId="0" fontId="24" fillId="0" borderId="12" xfId="0" applyFont="1" applyBorder="1" applyProtection="1"/>
    <xf numFmtId="0" fontId="0" fillId="0" borderId="0" xfId="0" applyBorder="1" applyProtection="1"/>
    <xf numFmtId="0" fontId="23" fillId="0" borderId="10" xfId="0" applyFont="1" applyBorder="1" applyAlignment="1" applyProtection="1">
      <alignment horizontal="left" vertical="center"/>
      <protection locked="0"/>
    </xf>
    <xf numFmtId="0" fontId="25" fillId="0" borderId="0" xfId="42" applyAlignment="1">
      <alignment horizontal="left" vertical="center"/>
    </xf>
    <xf numFmtId="10" fontId="21" fillId="0" borderId="1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21" fillId="0" borderId="10" xfId="42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10" xfId="42" applyFont="1" applyBorder="1" applyAlignment="1">
      <alignment horizontal="center" vertical="center" wrapText="1"/>
    </xf>
    <xf numFmtId="0" fontId="29" fillId="0" borderId="10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/>
    </xf>
    <xf numFmtId="0" fontId="25" fillId="0" borderId="0" xfId="42" applyAlignment="1"/>
    <xf numFmtId="0" fontId="0" fillId="0" borderId="0" xfId="0" applyAlignment="1"/>
    <xf numFmtId="0" fontId="20" fillId="0" borderId="13" xfId="0" applyFont="1" applyBorder="1" applyAlignment="1" applyProtection="1">
      <alignment horizontal="right"/>
    </xf>
    <xf numFmtId="0" fontId="20" fillId="0" borderId="12" xfId="0" applyFont="1" applyBorder="1" applyAlignment="1" applyProtection="1">
      <alignment horizontal="right"/>
    </xf>
    <xf numFmtId="0" fontId="20" fillId="0" borderId="14" xfId="0" applyFont="1" applyBorder="1" applyAlignment="1" applyProtection="1">
      <alignment horizontal="right"/>
    </xf>
    <xf numFmtId="0" fontId="18" fillId="0" borderId="0" xfId="42" applyFont="1" applyBorder="1" applyAlignment="1">
      <alignment horizontal="center"/>
    </xf>
    <xf numFmtId="0" fontId="19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  <protection locked="0"/>
    </xf>
    <xf numFmtId="0" fontId="21" fillId="0" borderId="13" xfId="42" applyFont="1" applyBorder="1" applyAlignment="1">
      <alignment horizontal="left" vertical="center" wrapText="1"/>
    </xf>
    <xf numFmtId="0" fontId="21" fillId="0" borderId="12" xfId="42" applyFont="1" applyBorder="1" applyAlignment="1">
      <alignment horizontal="left" vertical="center"/>
    </xf>
    <xf numFmtId="0" fontId="21" fillId="0" borderId="14" xfId="42" applyFont="1" applyBorder="1" applyAlignment="1">
      <alignment horizontal="left" vertical="center"/>
    </xf>
    <xf numFmtId="0" fontId="21" fillId="0" borderId="13" xfId="42" applyFont="1" applyBorder="1" applyAlignment="1">
      <alignment horizontal="left" vertical="center"/>
    </xf>
    <xf numFmtId="0" fontId="21" fillId="0" borderId="12" xfId="42" applyFont="1" applyBorder="1" applyAlignment="1">
      <alignment horizontal="left" vertical="center" wrapText="1"/>
    </xf>
    <xf numFmtId="0" fontId="21" fillId="0" borderId="14" xfId="42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/>
    </xf>
    <xf numFmtId="0" fontId="21" fillId="0" borderId="10" xfId="42" applyFont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30" fillId="0" borderId="10" xfId="42" applyFont="1" applyBorder="1" applyAlignment="1">
      <alignment horizontal="left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Βασικό_ΣΥΓΚΕΝΤΡΩΤΙΚΟ ΑΠΥΣΠΕ ΠΔΕ (1)" xfId="42"/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I20" sqref="I20"/>
    </sheetView>
  </sheetViews>
  <sheetFormatPr defaultRowHeight="12.75"/>
  <cols>
    <col min="1" max="1" width="7" style="2" customWidth="1"/>
    <col min="2" max="2" width="6.85546875" style="2" customWidth="1"/>
    <col min="3" max="3" width="8.5703125" style="2" customWidth="1"/>
    <col min="4" max="4" width="10.7109375" style="2" customWidth="1"/>
    <col min="5" max="5" width="8" style="2" customWidth="1"/>
    <col min="6" max="6" width="8.28515625" style="2" customWidth="1"/>
    <col min="7" max="7" width="5.28515625" style="2" customWidth="1"/>
    <col min="8" max="8" width="4.7109375" style="2" customWidth="1"/>
    <col min="9" max="9" width="10.28515625" style="2" customWidth="1"/>
    <col min="10" max="10" width="11.140625" style="2" bestFit="1" customWidth="1"/>
    <col min="11" max="16384" width="9.140625" style="2"/>
  </cols>
  <sheetData>
    <row r="1" spans="1:10" ht="2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">
      <c r="A2" s="38" t="s">
        <v>19</v>
      </c>
      <c r="B2" s="38"/>
      <c r="C2" s="38"/>
      <c r="D2" s="39" t="s">
        <v>129</v>
      </c>
      <c r="E2" s="39"/>
      <c r="F2" s="39"/>
      <c r="G2" s="39"/>
      <c r="H2" s="39"/>
      <c r="I2" s="39"/>
      <c r="J2" s="39"/>
    </row>
    <row r="3" spans="1:10" ht="20.25">
      <c r="A3" s="1"/>
      <c r="B3" s="35"/>
      <c r="C3" s="35"/>
      <c r="D3" s="35"/>
      <c r="E3" s="35"/>
      <c r="F3" s="35"/>
      <c r="G3" s="35"/>
      <c r="H3" s="35"/>
    </row>
    <row r="4" spans="1:10" ht="20.25">
      <c r="A4" s="37" t="s">
        <v>20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20.25">
      <c r="A5" s="1"/>
      <c r="B5" s="1"/>
      <c r="C5" s="1"/>
      <c r="D5" s="1"/>
      <c r="E5" s="1"/>
      <c r="F5" s="1"/>
      <c r="G5" s="1"/>
      <c r="H5" s="1"/>
    </row>
    <row r="6" spans="1:10" ht="20.25">
      <c r="A6" s="36" t="s">
        <v>6</v>
      </c>
      <c r="B6" s="36"/>
      <c r="C6" s="36"/>
      <c r="D6" s="6">
        <v>1107</v>
      </c>
      <c r="E6" s="1"/>
      <c r="F6" s="1"/>
      <c r="G6" s="1"/>
      <c r="H6" s="1"/>
    </row>
    <row r="7" spans="1:10" ht="20.25">
      <c r="A7" s="36" t="s">
        <v>7</v>
      </c>
      <c r="B7" s="36"/>
      <c r="C7" s="36"/>
      <c r="D7" s="7">
        <v>975</v>
      </c>
      <c r="E7" s="1"/>
      <c r="F7" s="1"/>
      <c r="G7" s="1"/>
      <c r="H7" s="36" t="s">
        <v>0</v>
      </c>
      <c r="I7" s="36"/>
      <c r="J7" s="8">
        <f>(D6-D7)/D6</f>
        <v>0.11924119241192412</v>
      </c>
    </row>
    <row r="8" spans="1:10" ht="20.25">
      <c r="A8" s="36" t="s">
        <v>8</v>
      </c>
      <c r="B8" s="36"/>
      <c r="C8" s="36"/>
      <c r="D8" s="7">
        <v>914</v>
      </c>
      <c r="E8" s="1"/>
      <c r="F8" s="1"/>
      <c r="G8" s="1"/>
      <c r="H8" s="1"/>
    </row>
    <row r="9" spans="1:10" ht="20.25">
      <c r="A9" s="36" t="s">
        <v>9</v>
      </c>
      <c r="B9" s="36"/>
      <c r="C9" s="36"/>
      <c r="D9" s="7">
        <v>61</v>
      </c>
      <c r="E9" s="1"/>
      <c r="F9" s="1"/>
      <c r="G9" s="1"/>
      <c r="H9" s="1"/>
    </row>
    <row r="10" spans="1:10" ht="20.25">
      <c r="A10" s="1"/>
      <c r="B10" s="1"/>
      <c r="C10" s="1"/>
      <c r="D10" s="1"/>
      <c r="E10" s="1"/>
      <c r="F10" s="1"/>
      <c r="G10" s="1"/>
      <c r="H10" s="1"/>
    </row>
    <row r="11" spans="1:10" ht="20.25">
      <c r="A11" s="1"/>
      <c r="B11" s="1"/>
      <c r="C11" s="1"/>
      <c r="D11" s="1"/>
      <c r="E11" s="1"/>
      <c r="F11" s="1"/>
      <c r="G11" s="1"/>
      <c r="H11" s="1"/>
    </row>
    <row r="12" spans="1:10" ht="20.25">
      <c r="A12" s="1"/>
      <c r="B12" s="46" t="s">
        <v>1</v>
      </c>
      <c r="C12" s="46"/>
      <c r="D12" s="46"/>
      <c r="E12" s="46"/>
      <c r="F12" s="46"/>
      <c r="G12" s="46"/>
      <c r="H12" s="46"/>
      <c r="I12" s="46"/>
    </row>
    <row r="13" spans="1:10" ht="20.25">
      <c r="A13" s="1"/>
      <c r="B13" s="1"/>
      <c r="C13" s="1"/>
      <c r="D13" s="1"/>
      <c r="E13" s="1"/>
      <c r="F13" s="1"/>
      <c r="G13" s="1"/>
      <c r="H13" s="1"/>
    </row>
    <row r="14" spans="1:10" ht="20.25">
      <c r="A14" s="1"/>
      <c r="B14" s="1"/>
      <c r="C14" s="1"/>
      <c r="D14" s="1"/>
      <c r="E14" s="1"/>
      <c r="F14" s="1"/>
      <c r="G14" s="1"/>
      <c r="H14" s="5"/>
      <c r="I14" s="3" t="s">
        <v>2</v>
      </c>
      <c r="J14" s="4" t="s">
        <v>3</v>
      </c>
    </row>
    <row r="15" spans="1:10" s="17" customFormat="1" ht="24" customHeight="1">
      <c r="A15" s="40" t="s">
        <v>18</v>
      </c>
      <c r="B15" s="44"/>
      <c r="C15" s="44"/>
      <c r="D15" s="44"/>
      <c r="E15" s="44"/>
      <c r="F15" s="44"/>
      <c r="G15" s="44"/>
      <c r="H15" s="45"/>
      <c r="I15" s="16">
        <v>101</v>
      </c>
      <c r="J15" s="18">
        <f>I15/D8</f>
        <v>0.11050328227571116</v>
      </c>
    </row>
    <row r="16" spans="1:10" s="17" customFormat="1" ht="24" customHeight="1">
      <c r="A16" s="40" t="s">
        <v>54</v>
      </c>
      <c r="B16" s="44"/>
      <c r="C16" s="44"/>
      <c r="D16" s="44"/>
      <c r="E16" s="44"/>
      <c r="F16" s="44"/>
      <c r="G16" s="44"/>
      <c r="H16" s="45"/>
      <c r="I16" s="16">
        <v>30</v>
      </c>
      <c r="J16" s="18">
        <f>I16/D8</f>
        <v>3.2822757111597371E-2</v>
      </c>
    </row>
    <row r="17" spans="1:10" s="17" customFormat="1" ht="33.75" customHeight="1">
      <c r="A17" s="40" t="s">
        <v>59</v>
      </c>
      <c r="B17" s="41"/>
      <c r="C17" s="41"/>
      <c r="D17" s="41"/>
      <c r="E17" s="41"/>
      <c r="F17" s="41"/>
      <c r="G17" s="41"/>
      <c r="H17" s="42"/>
      <c r="I17" s="16">
        <v>44</v>
      </c>
      <c r="J17" s="18">
        <f>I17/D8</f>
        <v>4.8140043763676151E-2</v>
      </c>
    </row>
    <row r="18" spans="1:10" s="17" customFormat="1" ht="24" customHeight="1">
      <c r="A18" s="43" t="s">
        <v>79</v>
      </c>
      <c r="B18" s="41"/>
      <c r="C18" s="41"/>
      <c r="D18" s="41"/>
      <c r="E18" s="41"/>
      <c r="F18" s="41"/>
      <c r="G18" s="41"/>
      <c r="H18" s="42"/>
      <c r="I18" s="16">
        <v>346</v>
      </c>
      <c r="J18" s="18">
        <f>I18/D8</f>
        <v>0.37855579868708972</v>
      </c>
    </row>
    <row r="19" spans="1:10" s="17" customFormat="1" ht="24" customHeight="1">
      <c r="A19" s="43" t="s">
        <v>81</v>
      </c>
      <c r="B19" s="41"/>
      <c r="C19" s="41"/>
      <c r="D19" s="41"/>
      <c r="E19" s="41"/>
      <c r="F19" s="41"/>
      <c r="G19" s="41"/>
      <c r="H19" s="42"/>
      <c r="I19" s="16">
        <v>193</v>
      </c>
      <c r="J19" s="18">
        <f>I19/D8</f>
        <v>0.21115973741794311</v>
      </c>
    </row>
    <row r="20" spans="1:10" s="17" customFormat="1" ht="24" customHeight="1">
      <c r="A20" s="43" t="s">
        <v>104</v>
      </c>
      <c r="B20" s="41"/>
      <c r="C20" s="41"/>
      <c r="D20" s="41"/>
      <c r="E20" s="41"/>
      <c r="F20" s="41"/>
      <c r="G20" s="41"/>
      <c r="H20" s="42"/>
      <c r="I20" s="16">
        <v>200</v>
      </c>
      <c r="J20" s="18">
        <f>I20/D8</f>
        <v>0.21881838074398249</v>
      </c>
    </row>
    <row r="21" spans="1:10" s="15" customFormat="1" ht="20.25">
      <c r="A21" s="13"/>
      <c r="B21" s="14"/>
      <c r="C21" s="13"/>
      <c r="D21" s="13"/>
      <c r="E21" s="13"/>
      <c r="F21" s="13"/>
      <c r="G21" s="13"/>
      <c r="H21" s="13"/>
      <c r="I21" s="10"/>
      <c r="J21" s="10"/>
    </row>
    <row r="22" spans="1:10" s="12" customFormat="1" ht="18">
      <c r="A22" s="32" t="s">
        <v>4</v>
      </c>
      <c r="B22" s="33"/>
      <c r="C22" s="33"/>
      <c r="D22" s="33"/>
      <c r="E22" s="33"/>
      <c r="F22" s="33"/>
      <c r="G22" s="33"/>
      <c r="H22" s="34"/>
      <c r="I22" s="11">
        <f>SUM(I15:I20)</f>
        <v>914</v>
      </c>
      <c r="J22" s="9">
        <f>I22/D8</f>
        <v>1</v>
      </c>
    </row>
    <row r="26" spans="1:10">
      <c r="A26" s="30" t="s">
        <v>131</v>
      </c>
      <c r="B26" s="31"/>
      <c r="C26" s="31"/>
      <c r="D26" s="31"/>
      <c r="E26" s="31"/>
      <c r="F26" s="30"/>
      <c r="G26" s="30"/>
      <c r="H26" s="30"/>
      <c r="I26" s="30"/>
    </row>
    <row r="28" spans="1:10">
      <c r="A28" s="30" t="s">
        <v>132</v>
      </c>
      <c r="B28" s="30"/>
      <c r="C28" s="30"/>
      <c r="D28" s="30"/>
      <c r="E28" s="31"/>
      <c r="F28" s="31"/>
    </row>
    <row r="33" spans="1:5">
      <c r="A33" s="30" t="s">
        <v>133</v>
      </c>
      <c r="B33" s="30"/>
      <c r="C33" s="30"/>
      <c r="D33" s="30"/>
      <c r="E33" s="30"/>
    </row>
  </sheetData>
  <mergeCells count="22">
    <mergeCell ref="A8:C8"/>
    <mergeCell ref="A9:C9"/>
    <mergeCell ref="B12:I12"/>
    <mergeCell ref="A18:H18"/>
    <mergeCell ref="A17:H17"/>
    <mergeCell ref="A20:H20"/>
    <mergeCell ref="A19:H19"/>
    <mergeCell ref="A16:H16"/>
    <mergeCell ref="A15:H15"/>
    <mergeCell ref="A1:J1"/>
    <mergeCell ref="B3:H3"/>
    <mergeCell ref="A6:C6"/>
    <mergeCell ref="A7:C7"/>
    <mergeCell ref="H7:I7"/>
    <mergeCell ref="A4:J4"/>
    <mergeCell ref="A2:C2"/>
    <mergeCell ref="D2:J2"/>
    <mergeCell ref="A26:E26"/>
    <mergeCell ref="A28:F28"/>
    <mergeCell ref="A33:E33"/>
    <mergeCell ref="F26:I26"/>
    <mergeCell ref="A22:H22"/>
  </mergeCells>
  <phoneticPr fontId="25" type="noConversion"/>
  <printOptions horizontalCentered="1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pane ySplit="2" topLeftCell="A24" activePane="bottomLeft" state="frozen"/>
      <selection activeCell="C4" sqref="C4"/>
      <selection pane="bottomLeft" activeCell="H37" sqref="H37"/>
    </sheetView>
  </sheetViews>
  <sheetFormatPr defaultRowHeight="12.75"/>
  <cols>
    <col min="1" max="1" width="4.5703125" style="19" customWidth="1"/>
    <col min="2" max="2" width="53.7109375" style="19" customWidth="1"/>
    <col min="3" max="3" width="11.42578125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81" customHeight="1">
      <c r="A2" s="47" t="s">
        <v>17</v>
      </c>
      <c r="B2" s="47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22</v>
      </c>
      <c r="C3" s="24">
        <f t="shared" ref="C3:C34" si="0">SUM(D3:H3)</f>
        <v>7</v>
      </c>
      <c r="D3" s="25">
        <v>3</v>
      </c>
      <c r="E3" s="25">
        <v>1</v>
      </c>
      <c r="F3" s="25">
        <v>1</v>
      </c>
      <c r="G3" s="25">
        <v>1</v>
      </c>
      <c r="H3" s="25">
        <v>1</v>
      </c>
    </row>
    <row r="4" spans="1:8" ht="24" customHeight="1">
      <c r="A4" s="20">
        <v>2</v>
      </c>
      <c r="B4" s="21" t="s">
        <v>23</v>
      </c>
      <c r="C4" s="24">
        <f t="shared" si="0"/>
        <v>5</v>
      </c>
      <c r="D4" s="25"/>
      <c r="E4" s="25">
        <v>1</v>
      </c>
      <c r="F4" s="25">
        <v>1</v>
      </c>
      <c r="G4" s="25">
        <v>1</v>
      </c>
      <c r="H4" s="25">
        <v>2</v>
      </c>
    </row>
    <row r="5" spans="1:8" ht="24" customHeight="1">
      <c r="A5" s="20">
        <v>3</v>
      </c>
      <c r="B5" s="21" t="s">
        <v>24</v>
      </c>
      <c r="C5" s="24">
        <f t="shared" si="0"/>
        <v>4</v>
      </c>
      <c r="D5" s="25">
        <v>3</v>
      </c>
      <c r="E5" s="25"/>
      <c r="F5" s="25"/>
      <c r="G5" s="25"/>
      <c r="H5" s="25">
        <v>1</v>
      </c>
    </row>
    <row r="6" spans="1:8" ht="24" customHeight="1">
      <c r="A6" s="20">
        <v>4</v>
      </c>
      <c r="B6" s="21" t="s">
        <v>25</v>
      </c>
      <c r="C6" s="24">
        <f t="shared" si="0"/>
        <v>0</v>
      </c>
      <c r="D6" s="25"/>
      <c r="E6" s="25"/>
      <c r="F6" s="25"/>
      <c r="G6" s="25"/>
      <c r="H6" s="25"/>
    </row>
    <row r="7" spans="1:8" ht="24" customHeight="1">
      <c r="A7" s="20">
        <v>5</v>
      </c>
      <c r="B7" s="21" t="s">
        <v>26</v>
      </c>
      <c r="C7" s="24">
        <f t="shared" si="0"/>
        <v>2</v>
      </c>
      <c r="D7" s="25">
        <v>1</v>
      </c>
      <c r="E7" s="25"/>
      <c r="F7" s="25"/>
      <c r="G7" s="25"/>
      <c r="H7" s="25">
        <v>1</v>
      </c>
    </row>
    <row r="8" spans="1:8" ht="30" customHeight="1">
      <c r="A8" s="20">
        <v>6</v>
      </c>
      <c r="B8" s="21" t="s">
        <v>27</v>
      </c>
      <c r="C8" s="24">
        <f t="shared" si="0"/>
        <v>2</v>
      </c>
      <c r="D8" s="25">
        <v>1</v>
      </c>
      <c r="E8" s="25">
        <v>1</v>
      </c>
      <c r="F8" s="25"/>
      <c r="G8" s="25"/>
      <c r="H8" s="25"/>
    </row>
    <row r="9" spans="1:8" ht="24" customHeight="1">
      <c r="A9" s="20">
        <v>7</v>
      </c>
      <c r="B9" s="21" t="s">
        <v>28</v>
      </c>
      <c r="C9" s="24">
        <f t="shared" si="0"/>
        <v>0</v>
      </c>
      <c r="D9" s="25"/>
      <c r="E9" s="25"/>
      <c r="F9" s="25"/>
      <c r="G9" s="25"/>
      <c r="H9" s="25"/>
    </row>
    <row r="10" spans="1:8" ht="24" customHeight="1">
      <c r="A10" s="20">
        <v>8</v>
      </c>
      <c r="B10" s="21" t="s">
        <v>29</v>
      </c>
      <c r="C10" s="24">
        <f t="shared" si="0"/>
        <v>0</v>
      </c>
      <c r="D10" s="25"/>
      <c r="E10" s="25"/>
      <c r="F10" s="25"/>
      <c r="G10" s="25"/>
      <c r="H10" s="25"/>
    </row>
    <row r="11" spans="1:8" ht="24" customHeight="1">
      <c r="A11" s="20">
        <v>9</v>
      </c>
      <c r="B11" s="21" t="s">
        <v>30</v>
      </c>
      <c r="C11" s="24">
        <f t="shared" si="0"/>
        <v>2</v>
      </c>
      <c r="D11" s="25">
        <v>1</v>
      </c>
      <c r="E11" s="25">
        <v>1</v>
      </c>
      <c r="F11" s="25"/>
      <c r="G11" s="25"/>
      <c r="H11" s="25"/>
    </row>
    <row r="12" spans="1:8" ht="24" customHeight="1">
      <c r="A12" s="20">
        <v>10</v>
      </c>
      <c r="B12" s="21" t="s">
        <v>31</v>
      </c>
      <c r="C12" s="24">
        <f t="shared" si="0"/>
        <v>2</v>
      </c>
      <c r="D12" s="25">
        <v>1</v>
      </c>
      <c r="E12" s="25"/>
      <c r="F12" s="25"/>
      <c r="G12" s="25">
        <v>1</v>
      </c>
      <c r="H12" s="25"/>
    </row>
    <row r="13" spans="1:8" ht="24" customHeight="1">
      <c r="A13" s="20">
        <v>11</v>
      </c>
      <c r="B13" s="21" t="s">
        <v>32</v>
      </c>
      <c r="C13" s="24">
        <f t="shared" si="0"/>
        <v>1</v>
      </c>
      <c r="D13" s="25"/>
      <c r="E13" s="25"/>
      <c r="F13" s="25">
        <v>1</v>
      </c>
      <c r="G13" s="25"/>
      <c r="H13" s="25"/>
    </row>
    <row r="14" spans="1:8" ht="24" customHeight="1">
      <c r="A14" s="20">
        <v>12</v>
      </c>
      <c r="B14" s="21" t="s">
        <v>33</v>
      </c>
      <c r="C14" s="24">
        <f t="shared" si="0"/>
        <v>3</v>
      </c>
      <c r="D14" s="25">
        <v>1</v>
      </c>
      <c r="E14" s="25">
        <v>2</v>
      </c>
      <c r="F14" s="25"/>
      <c r="G14" s="25"/>
      <c r="H14" s="25"/>
    </row>
    <row r="15" spans="1:8" ht="24" customHeight="1">
      <c r="A15" s="20">
        <v>13</v>
      </c>
      <c r="B15" s="21" t="s">
        <v>34</v>
      </c>
      <c r="C15" s="24">
        <f t="shared" si="0"/>
        <v>1</v>
      </c>
      <c r="D15" s="25">
        <v>1</v>
      </c>
      <c r="E15" s="25"/>
      <c r="F15" s="25"/>
      <c r="G15" s="25"/>
      <c r="H15" s="25"/>
    </row>
    <row r="16" spans="1:8" ht="24" customHeight="1">
      <c r="A16" s="20">
        <v>14</v>
      </c>
      <c r="B16" s="21" t="s">
        <v>35</v>
      </c>
      <c r="C16" s="24">
        <f t="shared" si="0"/>
        <v>0</v>
      </c>
      <c r="D16" s="25"/>
      <c r="E16" s="25"/>
      <c r="F16" s="25"/>
      <c r="G16" s="25"/>
      <c r="H16" s="25"/>
    </row>
    <row r="17" spans="1:8" ht="24" customHeight="1">
      <c r="A17" s="20">
        <v>15</v>
      </c>
      <c r="B17" s="21" t="s">
        <v>36</v>
      </c>
      <c r="C17" s="24">
        <f t="shared" si="0"/>
        <v>1</v>
      </c>
      <c r="D17" s="25">
        <v>1</v>
      </c>
      <c r="E17" s="25"/>
      <c r="F17" s="25"/>
      <c r="G17" s="25"/>
      <c r="H17" s="25"/>
    </row>
    <row r="18" spans="1:8" ht="24" customHeight="1">
      <c r="A18" s="20">
        <v>16</v>
      </c>
      <c r="B18" s="21" t="s">
        <v>37</v>
      </c>
      <c r="C18" s="24">
        <f t="shared" si="0"/>
        <v>4</v>
      </c>
      <c r="D18" s="25">
        <v>2</v>
      </c>
      <c r="E18" s="25"/>
      <c r="F18" s="25">
        <v>1</v>
      </c>
      <c r="G18" s="25">
        <v>1</v>
      </c>
      <c r="H18" s="25"/>
    </row>
    <row r="19" spans="1:8" ht="24" customHeight="1">
      <c r="A19" s="20">
        <v>17</v>
      </c>
      <c r="B19" s="21" t="s">
        <v>38</v>
      </c>
      <c r="C19" s="24">
        <f t="shared" si="0"/>
        <v>8</v>
      </c>
      <c r="D19" s="25">
        <v>1</v>
      </c>
      <c r="E19" s="25">
        <v>1</v>
      </c>
      <c r="F19" s="25">
        <v>1</v>
      </c>
      <c r="G19" s="25">
        <v>3</v>
      </c>
      <c r="H19" s="25">
        <v>2</v>
      </c>
    </row>
    <row r="20" spans="1:8" ht="24" customHeight="1">
      <c r="A20" s="20">
        <v>18</v>
      </c>
      <c r="B20" s="21" t="s">
        <v>39</v>
      </c>
      <c r="C20" s="24">
        <f t="shared" si="0"/>
        <v>18</v>
      </c>
      <c r="D20" s="25">
        <v>4</v>
      </c>
      <c r="E20" s="25">
        <v>12</v>
      </c>
      <c r="F20" s="25">
        <v>1</v>
      </c>
      <c r="G20" s="25">
        <v>1</v>
      </c>
      <c r="H20" s="25"/>
    </row>
    <row r="21" spans="1:8" ht="24" customHeight="1">
      <c r="A21" s="20">
        <v>19</v>
      </c>
      <c r="B21" s="21" t="s">
        <v>40</v>
      </c>
      <c r="C21" s="24">
        <f t="shared" si="0"/>
        <v>5</v>
      </c>
      <c r="D21" s="25">
        <v>4</v>
      </c>
      <c r="E21" s="25">
        <v>1</v>
      </c>
      <c r="F21" s="25"/>
      <c r="G21" s="25"/>
      <c r="H21" s="25"/>
    </row>
    <row r="22" spans="1:8" ht="24" customHeight="1">
      <c r="A22" s="20">
        <v>20</v>
      </c>
      <c r="B22" s="21" t="s">
        <v>41</v>
      </c>
      <c r="C22" s="24">
        <f t="shared" si="0"/>
        <v>3</v>
      </c>
      <c r="D22" s="25">
        <v>2</v>
      </c>
      <c r="E22" s="25"/>
      <c r="F22" s="25"/>
      <c r="G22" s="25">
        <v>1</v>
      </c>
      <c r="H22" s="25"/>
    </row>
    <row r="23" spans="1:8" ht="24" customHeight="1">
      <c r="A23" s="20">
        <v>21</v>
      </c>
      <c r="B23" s="21" t="s">
        <v>42</v>
      </c>
      <c r="C23" s="24">
        <f t="shared" si="0"/>
        <v>0</v>
      </c>
      <c r="D23" s="25"/>
      <c r="E23" s="25"/>
      <c r="F23" s="25"/>
      <c r="G23" s="25"/>
      <c r="H23" s="25"/>
    </row>
    <row r="24" spans="1:8" ht="24" customHeight="1">
      <c r="A24" s="20">
        <v>22</v>
      </c>
      <c r="B24" s="21" t="s">
        <v>43</v>
      </c>
      <c r="C24" s="24">
        <f t="shared" si="0"/>
        <v>5</v>
      </c>
      <c r="D24" s="25">
        <v>2</v>
      </c>
      <c r="E24" s="25">
        <v>2</v>
      </c>
      <c r="F24" s="25">
        <v>1</v>
      </c>
      <c r="G24" s="25"/>
      <c r="H24" s="25"/>
    </row>
    <row r="25" spans="1:8" ht="24" customHeight="1">
      <c r="A25" s="20">
        <v>23</v>
      </c>
      <c r="B25" s="21" t="s">
        <v>44</v>
      </c>
      <c r="C25" s="24">
        <f t="shared" si="0"/>
        <v>20</v>
      </c>
      <c r="D25" s="25">
        <v>1</v>
      </c>
      <c r="E25" s="25"/>
      <c r="F25" s="25">
        <v>1</v>
      </c>
      <c r="G25" s="25">
        <v>9</v>
      </c>
      <c r="H25" s="25">
        <v>9</v>
      </c>
    </row>
    <row r="26" spans="1:8" ht="24" customHeight="1">
      <c r="A26" s="20">
        <v>24</v>
      </c>
      <c r="B26" s="21" t="s">
        <v>45</v>
      </c>
      <c r="C26" s="24">
        <f t="shared" si="0"/>
        <v>12</v>
      </c>
      <c r="D26" s="25"/>
      <c r="E26" s="25"/>
      <c r="F26" s="25"/>
      <c r="G26" s="25">
        <v>8</v>
      </c>
      <c r="H26" s="25">
        <v>4</v>
      </c>
    </row>
    <row r="27" spans="1:8" ht="24" customHeight="1">
      <c r="A27" s="20">
        <v>25</v>
      </c>
      <c r="B27" s="21" t="s">
        <v>46</v>
      </c>
      <c r="C27" s="24">
        <f t="shared" si="0"/>
        <v>1</v>
      </c>
      <c r="D27" s="25"/>
      <c r="E27" s="25"/>
      <c r="F27" s="25"/>
      <c r="G27" s="25">
        <v>1</v>
      </c>
      <c r="H27" s="25"/>
    </row>
    <row r="28" spans="1:8" ht="24" customHeight="1">
      <c r="A28" s="20">
        <v>26</v>
      </c>
      <c r="B28" s="21" t="s">
        <v>47</v>
      </c>
      <c r="C28" s="24">
        <f t="shared" si="0"/>
        <v>0</v>
      </c>
      <c r="D28" s="25"/>
      <c r="E28" s="25"/>
      <c r="F28" s="25"/>
      <c r="G28" s="25"/>
      <c r="H28" s="25"/>
    </row>
    <row r="29" spans="1:8" ht="24" customHeight="1">
      <c r="A29" s="20">
        <v>27</v>
      </c>
      <c r="B29" s="21" t="s">
        <v>48</v>
      </c>
      <c r="C29" s="24">
        <f t="shared" si="0"/>
        <v>0</v>
      </c>
      <c r="D29" s="25"/>
      <c r="E29" s="25"/>
      <c r="F29" s="25"/>
      <c r="G29" s="25"/>
      <c r="H29" s="25"/>
    </row>
    <row r="30" spans="1:8" ht="24" customHeight="1">
      <c r="A30" s="20">
        <v>28</v>
      </c>
      <c r="B30" s="21" t="s">
        <v>49</v>
      </c>
      <c r="C30" s="24">
        <f t="shared" si="0"/>
        <v>0</v>
      </c>
      <c r="D30" s="25"/>
      <c r="E30" s="25"/>
      <c r="F30" s="25"/>
      <c r="G30" s="25"/>
      <c r="H30" s="25"/>
    </row>
    <row r="31" spans="1:8" ht="24" customHeight="1">
      <c r="A31" s="20">
        <v>29</v>
      </c>
      <c r="B31" s="21" t="s">
        <v>50</v>
      </c>
      <c r="C31" s="24">
        <f t="shared" si="0"/>
        <v>1</v>
      </c>
      <c r="D31" s="25"/>
      <c r="E31" s="25"/>
      <c r="F31" s="25"/>
      <c r="G31" s="25"/>
      <c r="H31" s="25">
        <v>1</v>
      </c>
    </row>
    <row r="32" spans="1:8" ht="24" customHeight="1">
      <c r="A32" s="20">
        <v>30</v>
      </c>
      <c r="B32" s="21" t="s">
        <v>51</v>
      </c>
      <c r="C32" s="24">
        <f t="shared" si="0"/>
        <v>0</v>
      </c>
      <c r="D32" s="25"/>
      <c r="E32" s="25"/>
      <c r="F32" s="25"/>
      <c r="G32" s="25"/>
      <c r="H32" s="25"/>
    </row>
    <row r="33" spans="1:8" ht="24" customHeight="1">
      <c r="A33" s="20">
        <v>31</v>
      </c>
      <c r="B33" s="21" t="s">
        <v>52</v>
      </c>
      <c r="C33" s="24">
        <f t="shared" si="0"/>
        <v>6</v>
      </c>
      <c r="D33" s="25">
        <v>1</v>
      </c>
      <c r="E33" s="25">
        <v>4</v>
      </c>
      <c r="F33" s="25"/>
      <c r="G33" s="25"/>
      <c r="H33" s="25">
        <v>1</v>
      </c>
    </row>
    <row r="34" spans="1:8" ht="24" customHeight="1">
      <c r="A34" s="20">
        <v>32</v>
      </c>
      <c r="B34" s="21" t="s">
        <v>53</v>
      </c>
      <c r="C34" s="24">
        <f t="shared" si="0"/>
        <v>1</v>
      </c>
      <c r="D34" s="25">
        <v>1</v>
      </c>
      <c r="E34" s="25"/>
      <c r="F34" s="25"/>
      <c r="G34" s="25"/>
      <c r="H34" s="25"/>
    </row>
    <row r="35" spans="1:8" ht="15">
      <c r="C35" s="26"/>
      <c r="D35" s="26"/>
      <c r="E35" s="26"/>
      <c r="F35" s="26"/>
    </row>
    <row r="36" spans="1:8" ht="24" customHeight="1">
      <c r="B36" s="23" t="s">
        <v>16</v>
      </c>
      <c r="C36" s="27">
        <f t="shared" ref="C36:H36" si="1">SUM(C3:C34)</f>
        <v>114</v>
      </c>
      <c r="D36" s="25">
        <f t="shared" si="1"/>
        <v>31</v>
      </c>
      <c r="E36" s="25">
        <f t="shared" si="1"/>
        <v>26</v>
      </c>
      <c r="F36" s="25">
        <f t="shared" si="1"/>
        <v>8</v>
      </c>
      <c r="G36" s="25">
        <f t="shared" si="1"/>
        <v>27</v>
      </c>
      <c r="H36" s="25">
        <f t="shared" si="1"/>
        <v>22</v>
      </c>
    </row>
  </sheetData>
  <mergeCells count="2">
    <mergeCell ref="A2:B2"/>
    <mergeCell ref="A1:C1"/>
  </mergeCells>
  <phoneticPr fontId="26" type="noConversion"/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2" topLeftCell="A3" activePane="bottomLeft" state="frozen"/>
      <selection activeCell="A2" sqref="A2:C2"/>
      <selection pane="bottomLeft" activeCell="H3" sqref="H3"/>
    </sheetView>
  </sheetViews>
  <sheetFormatPr defaultRowHeight="12.75"/>
  <cols>
    <col min="1" max="1" width="4.5703125" style="19" customWidth="1"/>
    <col min="2" max="2" width="53.7109375" style="19" customWidth="1"/>
    <col min="3" max="3" width="11.42578125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81" customHeight="1">
      <c r="A2" s="47" t="s">
        <v>54</v>
      </c>
      <c r="B2" s="47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55</v>
      </c>
      <c r="C3" s="24">
        <f>SUM(D3:H3)</f>
        <v>10</v>
      </c>
      <c r="D3" s="28">
        <v>4</v>
      </c>
      <c r="E3" s="28">
        <v>4</v>
      </c>
      <c r="F3" s="28"/>
      <c r="G3" s="28">
        <v>2</v>
      </c>
      <c r="H3" s="28"/>
    </row>
    <row r="4" spans="1:8" ht="24" customHeight="1">
      <c r="A4" s="20">
        <v>2</v>
      </c>
      <c r="B4" s="21" t="s">
        <v>56</v>
      </c>
      <c r="C4" s="24">
        <f>SUM(D4:H4)</f>
        <v>4</v>
      </c>
      <c r="D4" s="28">
        <v>1</v>
      </c>
      <c r="E4" s="28">
        <v>3</v>
      </c>
      <c r="F4" s="28"/>
      <c r="G4" s="28"/>
      <c r="H4" s="28"/>
    </row>
    <row r="5" spans="1:8" ht="24" customHeight="1">
      <c r="A5" s="20">
        <v>3</v>
      </c>
      <c r="B5" s="21" t="s">
        <v>57</v>
      </c>
      <c r="C5" s="24">
        <f>SUM(D5:H5)</f>
        <v>0</v>
      </c>
      <c r="D5" s="28"/>
      <c r="E5" s="28"/>
      <c r="F5" s="28"/>
      <c r="G5" s="28"/>
      <c r="H5" s="28"/>
    </row>
    <row r="6" spans="1:8" ht="24" customHeight="1">
      <c r="A6" s="20">
        <v>4</v>
      </c>
      <c r="B6" s="21" t="s">
        <v>58</v>
      </c>
      <c r="C6" s="24">
        <f>SUM(D6:H6)</f>
        <v>9</v>
      </c>
      <c r="D6" s="28"/>
      <c r="E6" s="28">
        <v>4</v>
      </c>
      <c r="F6" s="28">
        <v>4</v>
      </c>
      <c r="G6" s="28">
        <v>1</v>
      </c>
      <c r="H6" s="28"/>
    </row>
    <row r="7" spans="1:8" ht="15">
      <c r="C7" s="26"/>
      <c r="D7" s="26"/>
      <c r="E7" s="26"/>
      <c r="F7" s="26"/>
    </row>
    <row r="8" spans="1:8" ht="24" customHeight="1">
      <c r="B8" s="23" t="s">
        <v>10</v>
      </c>
      <c r="C8" s="27">
        <f t="shared" ref="C8:H8" si="0">SUM(C3:C6)</f>
        <v>23</v>
      </c>
      <c r="D8" s="25">
        <f t="shared" si="0"/>
        <v>5</v>
      </c>
      <c r="E8" s="25">
        <f t="shared" si="0"/>
        <v>11</v>
      </c>
      <c r="F8" s="25">
        <f t="shared" si="0"/>
        <v>4</v>
      </c>
      <c r="G8" s="25">
        <f t="shared" si="0"/>
        <v>3</v>
      </c>
      <c r="H8" s="25">
        <f t="shared" si="0"/>
        <v>0</v>
      </c>
    </row>
  </sheetData>
  <sheetProtection selectLockedCells="1"/>
  <mergeCells count="2">
    <mergeCell ref="A1:C1"/>
    <mergeCell ref="A2:B2"/>
  </mergeCells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pane ySplit="2" topLeftCell="A3" activePane="bottomLeft" state="frozen"/>
      <selection activeCell="C4" sqref="C4"/>
      <selection pane="bottomLeft" activeCell="H19" sqref="H19"/>
    </sheetView>
  </sheetViews>
  <sheetFormatPr defaultRowHeight="12.75"/>
  <cols>
    <col min="1" max="1" width="5.140625" style="19" customWidth="1"/>
    <col min="2" max="2" width="53.7109375" style="19" customWidth="1"/>
    <col min="3" max="3" width="11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58.5" customHeight="1">
      <c r="A2" s="47" t="s">
        <v>59</v>
      </c>
      <c r="B2" s="47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60</v>
      </c>
      <c r="C3" s="24">
        <f t="shared" ref="C3:C13" si="0">SUM(D3:H3)</f>
        <v>9</v>
      </c>
      <c r="D3" s="25">
        <v>4</v>
      </c>
      <c r="E3" s="25">
        <v>1</v>
      </c>
      <c r="F3" s="25">
        <v>1</v>
      </c>
      <c r="G3" s="25">
        <v>1</v>
      </c>
      <c r="H3" s="25">
        <v>2</v>
      </c>
    </row>
    <row r="4" spans="1:8" ht="24" customHeight="1">
      <c r="A4" s="20">
        <v>2</v>
      </c>
      <c r="B4" s="21" t="s">
        <v>61</v>
      </c>
      <c r="C4" s="24">
        <f t="shared" si="0"/>
        <v>2</v>
      </c>
      <c r="D4" s="25"/>
      <c r="E4" s="25"/>
      <c r="F4" s="25"/>
      <c r="G4" s="25">
        <v>1</v>
      </c>
      <c r="H4" s="25">
        <v>1</v>
      </c>
    </row>
    <row r="5" spans="1:8" ht="24" customHeight="1">
      <c r="A5" s="20">
        <v>3</v>
      </c>
      <c r="B5" s="21" t="s">
        <v>62</v>
      </c>
      <c r="C5" s="24">
        <f t="shared" si="0"/>
        <v>5</v>
      </c>
      <c r="D5" s="25">
        <v>1</v>
      </c>
      <c r="E5" s="25"/>
      <c r="F5" s="25">
        <v>2</v>
      </c>
      <c r="G5" s="25"/>
      <c r="H5" s="25">
        <v>2</v>
      </c>
    </row>
    <row r="6" spans="1:8" ht="24" customHeight="1">
      <c r="A6" s="20">
        <v>4</v>
      </c>
      <c r="B6" s="21" t="s">
        <v>63</v>
      </c>
      <c r="C6" s="24">
        <f t="shared" si="0"/>
        <v>7</v>
      </c>
      <c r="D6" s="25">
        <v>3</v>
      </c>
      <c r="E6" s="25">
        <v>4</v>
      </c>
      <c r="F6" s="25"/>
      <c r="G6" s="25"/>
      <c r="H6" s="25"/>
    </row>
    <row r="7" spans="1:8" ht="24" customHeight="1">
      <c r="A7" s="20">
        <v>5</v>
      </c>
      <c r="B7" s="21" t="s">
        <v>64</v>
      </c>
      <c r="C7" s="24">
        <f t="shared" si="0"/>
        <v>1</v>
      </c>
      <c r="D7" s="25"/>
      <c r="E7" s="25">
        <v>1</v>
      </c>
      <c r="F7" s="25"/>
      <c r="G7" s="25"/>
      <c r="H7" s="25"/>
    </row>
    <row r="8" spans="1:8" ht="24" customHeight="1">
      <c r="A8" s="20">
        <v>6</v>
      </c>
      <c r="B8" s="21" t="s">
        <v>65</v>
      </c>
      <c r="C8" s="24">
        <f t="shared" si="0"/>
        <v>3</v>
      </c>
      <c r="D8" s="25"/>
      <c r="E8" s="25">
        <v>2</v>
      </c>
      <c r="F8" s="25">
        <v>1</v>
      </c>
      <c r="G8" s="25"/>
      <c r="H8" s="25"/>
    </row>
    <row r="9" spans="1:8" ht="24" customHeight="1">
      <c r="A9" s="20">
        <v>7</v>
      </c>
      <c r="B9" s="21" t="s">
        <v>66</v>
      </c>
      <c r="C9" s="24">
        <f t="shared" si="0"/>
        <v>6</v>
      </c>
      <c r="D9" s="25">
        <v>2</v>
      </c>
      <c r="E9" s="25">
        <v>4</v>
      </c>
      <c r="F9" s="25"/>
      <c r="G9" s="25"/>
      <c r="H9" s="25"/>
    </row>
    <row r="10" spans="1:8" ht="24" customHeight="1">
      <c r="A10" s="20">
        <v>8</v>
      </c>
      <c r="B10" s="21" t="s">
        <v>67</v>
      </c>
      <c r="C10" s="24">
        <f t="shared" si="0"/>
        <v>1</v>
      </c>
      <c r="D10" s="25"/>
      <c r="E10" s="25"/>
      <c r="F10" s="25">
        <v>1</v>
      </c>
      <c r="G10" s="25"/>
      <c r="H10" s="25"/>
    </row>
    <row r="11" spans="1:8" ht="24" customHeight="1">
      <c r="A11" s="20">
        <v>9</v>
      </c>
      <c r="B11" s="21" t="s">
        <v>68</v>
      </c>
      <c r="C11" s="24">
        <f t="shared" si="0"/>
        <v>2</v>
      </c>
      <c r="D11" s="25"/>
      <c r="E11" s="25"/>
      <c r="F11" s="25">
        <v>2</v>
      </c>
      <c r="G11" s="25"/>
      <c r="H11" s="25"/>
    </row>
    <row r="12" spans="1:8" ht="24" customHeight="1">
      <c r="A12" s="20">
        <v>10</v>
      </c>
      <c r="B12" s="21" t="s">
        <v>69</v>
      </c>
      <c r="C12" s="24">
        <f t="shared" si="0"/>
        <v>1</v>
      </c>
      <c r="D12" s="25">
        <v>1</v>
      </c>
      <c r="E12" s="25"/>
      <c r="F12" s="25"/>
      <c r="G12" s="25"/>
      <c r="H12" s="25"/>
    </row>
    <row r="13" spans="1:8" ht="24" customHeight="1">
      <c r="A13" s="20">
        <v>11</v>
      </c>
      <c r="B13" s="21" t="s">
        <v>70</v>
      </c>
      <c r="C13" s="24">
        <f t="shared" si="0"/>
        <v>4</v>
      </c>
      <c r="D13" s="25">
        <v>1</v>
      </c>
      <c r="E13" s="25">
        <v>2</v>
      </c>
      <c r="F13" s="25"/>
      <c r="G13" s="25">
        <v>1</v>
      </c>
      <c r="H13" s="25"/>
    </row>
    <row r="15" spans="1:8" ht="24" customHeight="1">
      <c r="B15" s="23" t="s">
        <v>10</v>
      </c>
      <c r="C15" s="27">
        <f t="shared" ref="C15:H15" si="1">SUM(C3:C13)</f>
        <v>41</v>
      </c>
      <c r="D15" s="25">
        <f t="shared" si="1"/>
        <v>12</v>
      </c>
      <c r="E15" s="25">
        <f t="shared" si="1"/>
        <v>14</v>
      </c>
      <c r="F15" s="25">
        <f t="shared" si="1"/>
        <v>7</v>
      </c>
      <c r="G15" s="25">
        <f t="shared" si="1"/>
        <v>3</v>
      </c>
      <c r="H15" s="25">
        <f t="shared" si="1"/>
        <v>5</v>
      </c>
    </row>
  </sheetData>
  <mergeCells count="2">
    <mergeCell ref="A1:C1"/>
    <mergeCell ref="A2:B2"/>
  </mergeCells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pane ySplit="2" topLeftCell="A3" activePane="bottomLeft" state="frozen"/>
      <selection activeCell="C4" sqref="C4"/>
      <selection pane="bottomLeft" activeCell="D8" sqref="D8"/>
    </sheetView>
  </sheetViews>
  <sheetFormatPr defaultRowHeight="12.75"/>
  <cols>
    <col min="1" max="1" width="4.5703125" style="19" customWidth="1"/>
    <col min="2" max="2" width="53.7109375" style="19" customWidth="1"/>
    <col min="3" max="3" width="11.42578125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81" customHeight="1">
      <c r="A2" s="47" t="s">
        <v>71</v>
      </c>
      <c r="B2" s="47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72</v>
      </c>
      <c r="C3" s="24">
        <f t="shared" ref="C3:C9" si="0">SUM(D3:H3)</f>
        <v>138</v>
      </c>
      <c r="D3" s="28">
        <v>58</v>
      </c>
      <c r="E3" s="28">
        <v>42</v>
      </c>
      <c r="F3" s="28">
        <v>8</v>
      </c>
      <c r="G3" s="28">
        <v>16</v>
      </c>
      <c r="H3" s="28">
        <v>14</v>
      </c>
    </row>
    <row r="4" spans="1:8" ht="24" customHeight="1">
      <c r="A4" s="20">
        <v>2</v>
      </c>
      <c r="B4" s="21" t="s">
        <v>73</v>
      </c>
      <c r="C4" s="24">
        <f t="shared" si="0"/>
        <v>122</v>
      </c>
      <c r="D4" s="28">
        <v>22</v>
      </c>
      <c r="E4" s="28">
        <v>18</v>
      </c>
      <c r="F4" s="28">
        <v>3</v>
      </c>
      <c r="G4" s="28">
        <v>40</v>
      </c>
      <c r="H4" s="28">
        <v>39</v>
      </c>
    </row>
    <row r="5" spans="1:8" ht="24" customHeight="1">
      <c r="A5" s="20">
        <v>3</v>
      </c>
      <c r="B5" s="21" t="s">
        <v>74</v>
      </c>
      <c r="C5" s="24">
        <f t="shared" si="0"/>
        <v>3</v>
      </c>
      <c r="D5" s="28">
        <v>2</v>
      </c>
      <c r="E5" s="28">
        <v>1</v>
      </c>
      <c r="F5" s="28"/>
      <c r="G5" s="28"/>
      <c r="H5" s="28"/>
    </row>
    <row r="6" spans="1:8" ht="24" customHeight="1">
      <c r="A6" s="20">
        <v>4</v>
      </c>
      <c r="B6" s="21" t="s">
        <v>75</v>
      </c>
      <c r="C6" s="24">
        <f t="shared" si="0"/>
        <v>3</v>
      </c>
      <c r="D6" s="28">
        <v>1</v>
      </c>
      <c r="E6" s="28"/>
      <c r="F6" s="28">
        <v>1</v>
      </c>
      <c r="G6" s="28">
        <v>1</v>
      </c>
      <c r="H6" s="28"/>
    </row>
    <row r="7" spans="1:8" ht="24" customHeight="1">
      <c r="A7" s="20">
        <v>5</v>
      </c>
      <c r="B7" s="21" t="s">
        <v>76</v>
      </c>
      <c r="C7" s="24">
        <f t="shared" si="0"/>
        <v>103</v>
      </c>
      <c r="D7" s="28">
        <v>39</v>
      </c>
      <c r="E7" s="28">
        <v>59</v>
      </c>
      <c r="F7" s="28"/>
      <c r="G7" s="28">
        <v>1</v>
      </c>
      <c r="H7" s="28">
        <v>4</v>
      </c>
    </row>
    <row r="8" spans="1:8" ht="24" customHeight="1">
      <c r="A8" s="20">
        <v>6</v>
      </c>
      <c r="B8" s="21" t="s">
        <v>77</v>
      </c>
      <c r="C8" s="24">
        <f t="shared" si="0"/>
        <v>131</v>
      </c>
      <c r="D8" s="28">
        <v>29</v>
      </c>
      <c r="E8" s="28">
        <v>20</v>
      </c>
      <c r="F8" s="28">
        <v>10</v>
      </c>
      <c r="G8" s="28">
        <v>38</v>
      </c>
      <c r="H8" s="28">
        <v>34</v>
      </c>
    </row>
    <row r="9" spans="1:8" ht="24" customHeight="1">
      <c r="A9" s="20">
        <v>7</v>
      </c>
      <c r="B9" s="21" t="s">
        <v>78</v>
      </c>
      <c r="C9" s="24">
        <f t="shared" si="0"/>
        <v>0</v>
      </c>
      <c r="D9" s="28"/>
      <c r="E9" s="28"/>
      <c r="F9" s="28"/>
      <c r="G9" s="28"/>
      <c r="H9" s="28"/>
    </row>
    <row r="10" spans="1:8" ht="15">
      <c r="C10" s="26"/>
      <c r="D10" s="26"/>
      <c r="E10" s="26"/>
      <c r="F10" s="26"/>
    </row>
    <row r="11" spans="1:8" ht="24" customHeight="1">
      <c r="B11" s="23" t="s">
        <v>10</v>
      </c>
      <c r="C11" s="27">
        <f t="shared" ref="C11:H11" si="1">SUM(C3:C9)</f>
        <v>500</v>
      </c>
      <c r="D11" s="25">
        <f t="shared" si="1"/>
        <v>151</v>
      </c>
      <c r="E11" s="25">
        <f t="shared" si="1"/>
        <v>140</v>
      </c>
      <c r="F11" s="25">
        <f t="shared" si="1"/>
        <v>22</v>
      </c>
      <c r="G11" s="25">
        <f t="shared" si="1"/>
        <v>96</v>
      </c>
      <c r="H11" s="25">
        <f t="shared" si="1"/>
        <v>91</v>
      </c>
    </row>
  </sheetData>
  <sheetProtection selectLockedCells="1"/>
  <mergeCells count="2">
    <mergeCell ref="A2:B2"/>
    <mergeCell ref="A1:C1"/>
  </mergeCells>
  <phoneticPr fontId="26" type="noConversion"/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pane ySplit="2" topLeftCell="A3" activePane="bottomLeft" state="frozen"/>
      <selection activeCell="C4" sqref="C4"/>
      <selection pane="bottomLeft" activeCell="H24" sqref="H24"/>
    </sheetView>
  </sheetViews>
  <sheetFormatPr defaultRowHeight="12.75"/>
  <cols>
    <col min="1" max="1" width="4.5703125" style="19" customWidth="1"/>
    <col min="2" max="2" width="53.7109375" style="19" customWidth="1"/>
    <col min="3" max="3" width="11.42578125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81" customHeight="1">
      <c r="A2" s="49" t="s">
        <v>80</v>
      </c>
      <c r="B2" s="49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82</v>
      </c>
      <c r="C3" s="24">
        <f t="shared" ref="C3:C23" si="0">SUM(D3:H3)</f>
        <v>1</v>
      </c>
      <c r="D3" s="25"/>
      <c r="E3" s="25"/>
      <c r="F3" s="25">
        <v>1</v>
      </c>
      <c r="G3" s="25"/>
      <c r="H3" s="25"/>
    </row>
    <row r="4" spans="1:8" ht="24" customHeight="1">
      <c r="A4" s="20">
        <v>2</v>
      </c>
      <c r="B4" s="21" t="s">
        <v>83</v>
      </c>
      <c r="C4" s="24">
        <f t="shared" si="0"/>
        <v>4</v>
      </c>
      <c r="D4" s="25"/>
      <c r="E4" s="25">
        <v>1</v>
      </c>
      <c r="F4" s="25"/>
      <c r="G4" s="25">
        <v>1</v>
      </c>
      <c r="H4" s="25">
        <v>2</v>
      </c>
    </row>
    <row r="5" spans="1:8" ht="24" customHeight="1">
      <c r="A5" s="20">
        <v>3</v>
      </c>
      <c r="B5" s="21" t="s">
        <v>84</v>
      </c>
      <c r="C5" s="24">
        <f t="shared" si="0"/>
        <v>2</v>
      </c>
      <c r="D5" s="25"/>
      <c r="E5" s="25"/>
      <c r="F5" s="25"/>
      <c r="G5" s="25">
        <v>1</v>
      </c>
      <c r="H5" s="25">
        <v>1</v>
      </c>
    </row>
    <row r="6" spans="1:8" ht="24" customHeight="1">
      <c r="A6" s="20">
        <v>4</v>
      </c>
      <c r="B6" s="21" t="s">
        <v>85</v>
      </c>
      <c r="C6" s="24">
        <f t="shared" si="0"/>
        <v>1</v>
      </c>
      <c r="D6" s="25"/>
      <c r="E6" s="25"/>
      <c r="F6" s="25"/>
      <c r="G6" s="25">
        <v>1</v>
      </c>
      <c r="H6" s="25"/>
    </row>
    <row r="7" spans="1:8" ht="24" customHeight="1">
      <c r="A7" s="20">
        <v>5</v>
      </c>
      <c r="B7" s="21" t="s">
        <v>86</v>
      </c>
      <c r="C7" s="24">
        <f t="shared" si="0"/>
        <v>8</v>
      </c>
      <c r="D7" s="25"/>
      <c r="E7" s="25">
        <v>1</v>
      </c>
      <c r="F7" s="25">
        <v>4</v>
      </c>
      <c r="G7" s="25">
        <v>2</v>
      </c>
      <c r="H7" s="25">
        <v>1</v>
      </c>
    </row>
    <row r="8" spans="1:8" ht="24" customHeight="1">
      <c r="A8" s="20">
        <v>6</v>
      </c>
      <c r="B8" s="21" t="s">
        <v>87</v>
      </c>
      <c r="C8" s="24">
        <f t="shared" si="0"/>
        <v>47</v>
      </c>
      <c r="D8" s="25">
        <v>38</v>
      </c>
      <c r="E8" s="25">
        <v>3</v>
      </c>
      <c r="F8" s="25">
        <v>1</v>
      </c>
      <c r="G8" s="25">
        <v>4</v>
      </c>
      <c r="H8" s="25">
        <v>1</v>
      </c>
    </row>
    <row r="9" spans="1:8" ht="24" customHeight="1">
      <c r="A9" s="20">
        <v>7</v>
      </c>
      <c r="B9" s="21" t="s">
        <v>88</v>
      </c>
      <c r="C9" s="24">
        <f t="shared" si="0"/>
        <v>1</v>
      </c>
      <c r="D9" s="25"/>
      <c r="E9" s="25"/>
      <c r="F9" s="25">
        <v>1</v>
      </c>
      <c r="G9" s="25"/>
      <c r="H9" s="25"/>
    </row>
    <row r="10" spans="1:8" ht="24" customHeight="1">
      <c r="A10" s="20">
        <v>8</v>
      </c>
      <c r="B10" s="21" t="s">
        <v>89</v>
      </c>
      <c r="C10" s="24">
        <f t="shared" si="0"/>
        <v>5</v>
      </c>
      <c r="D10" s="25">
        <v>3</v>
      </c>
      <c r="E10" s="25"/>
      <c r="F10" s="25">
        <v>1</v>
      </c>
      <c r="G10" s="25"/>
      <c r="H10" s="25">
        <v>1</v>
      </c>
    </row>
    <row r="11" spans="1:8" ht="24" customHeight="1">
      <c r="A11" s="20">
        <v>9</v>
      </c>
      <c r="B11" s="21" t="s">
        <v>90</v>
      </c>
      <c r="C11" s="24">
        <f t="shared" si="0"/>
        <v>15</v>
      </c>
      <c r="D11" s="25">
        <v>3</v>
      </c>
      <c r="E11" s="25">
        <v>2</v>
      </c>
      <c r="F11" s="25">
        <v>1</v>
      </c>
      <c r="G11" s="25">
        <v>8</v>
      </c>
      <c r="H11" s="25">
        <v>1</v>
      </c>
    </row>
    <row r="12" spans="1:8" ht="24" customHeight="1">
      <c r="A12" s="20">
        <v>10</v>
      </c>
      <c r="B12" s="21" t="s">
        <v>91</v>
      </c>
      <c r="C12" s="24">
        <f t="shared" si="0"/>
        <v>48</v>
      </c>
      <c r="D12" s="25">
        <v>10</v>
      </c>
      <c r="E12" s="25">
        <v>23</v>
      </c>
      <c r="F12" s="25">
        <v>7</v>
      </c>
      <c r="G12" s="25">
        <v>8</v>
      </c>
      <c r="H12" s="25"/>
    </row>
    <row r="13" spans="1:8" ht="24" customHeight="1">
      <c r="A13" s="20">
        <v>11</v>
      </c>
      <c r="B13" s="21" t="s">
        <v>92</v>
      </c>
      <c r="C13" s="24">
        <f t="shared" si="0"/>
        <v>6</v>
      </c>
      <c r="D13" s="25"/>
      <c r="E13" s="25">
        <v>1</v>
      </c>
      <c r="F13" s="25">
        <v>4</v>
      </c>
      <c r="G13" s="25"/>
      <c r="H13" s="25">
        <v>1</v>
      </c>
    </row>
    <row r="14" spans="1:8" ht="24" customHeight="1">
      <c r="A14" s="20">
        <v>12</v>
      </c>
      <c r="B14" s="21" t="s">
        <v>93</v>
      </c>
      <c r="C14" s="24">
        <f t="shared" si="0"/>
        <v>0</v>
      </c>
      <c r="D14" s="25"/>
      <c r="E14" s="25"/>
      <c r="F14" s="25"/>
      <c r="G14" s="25"/>
      <c r="H14" s="25"/>
    </row>
    <row r="15" spans="1:8" ht="24" customHeight="1">
      <c r="A15" s="20">
        <v>13</v>
      </c>
      <c r="B15" s="21" t="s">
        <v>94</v>
      </c>
      <c r="C15" s="24">
        <f t="shared" si="0"/>
        <v>1</v>
      </c>
      <c r="D15" s="25"/>
      <c r="E15" s="25">
        <v>1</v>
      </c>
      <c r="F15" s="25"/>
      <c r="G15" s="25"/>
      <c r="H15" s="25"/>
    </row>
    <row r="16" spans="1:8" ht="24" customHeight="1">
      <c r="A16" s="20">
        <v>14</v>
      </c>
      <c r="B16" s="21" t="s">
        <v>95</v>
      </c>
      <c r="C16" s="24">
        <f t="shared" si="0"/>
        <v>4</v>
      </c>
      <c r="D16" s="25"/>
      <c r="E16" s="25"/>
      <c r="F16" s="25"/>
      <c r="G16" s="25">
        <v>3</v>
      </c>
      <c r="H16" s="25">
        <v>1</v>
      </c>
    </row>
    <row r="17" spans="1:8" ht="24" customHeight="1">
      <c r="A17" s="20">
        <v>15</v>
      </c>
      <c r="B17" s="21" t="s">
        <v>96</v>
      </c>
      <c r="C17" s="24">
        <f t="shared" si="0"/>
        <v>28</v>
      </c>
      <c r="D17" s="25">
        <v>1</v>
      </c>
      <c r="E17" s="25">
        <v>1</v>
      </c>
      <c r="F17" s="25">
        <v>1</v>
      </c>
      <c r="G17" s="25">
        <v>15</v>
      </c>
      <c r="H17" s="25">
        <v>10</v>
      </c>
    </row>
    <row r="18" spans="1:8" ht="24" customHeight="1">
      <c r="A18" s="20">
        <v>16</v>
      </c>
      <c r="B18" s="21" t="s">
        <v>97</v>
      </c>
      <c r="C18" s="24">
        <f t="shared" si="0"/>
        <v>0</v>
      </c>
      <c r="D18" s="25"/>
      <c r="E18" s="25"/>
      <c r="F18" s="25"/>
      <c r="G18" s="25"/>
      <c r="H18" s="25"/>
    </row>
    <row r="19" spans="1:8" ht="24" customHeight="1">
      <c r="A19" s="20">
        <v>17</v>
      </c>
      <c r="B19" s="21" t="s">
        <v>98</v>
      </c>
      <c r="C19" s="24">
        <f t="shared" si="0"/>
        <v>11</v>
      </c>
      <c r="D19" s="25">
        <v>2</v>
      </c>
      <c r="E19" s="25">
        <v>6</v>
      </c>
      <c r="F19" s="25">
        <v>2</v>
      </c>
      <c r="G19" s="25"/>
      <c r="H19" s="25">
        <v>1</v>
      </c>
    </row>
    <row r="20" spans="1:8" ht="24" customHeight="1">
      <c r="A20" s="20">
        <v>18</v>
      </c>
      <c r="B20" s="21" t="s">
        <v>99</v>
      </c>
      <c r="C20" s="24">
        <f t="shared" si="0"/>
        <v>9</v>
      </c>
      <c r="D20" s="25"/>
      <c r="E20" s="25">
        <v>1</v>
      </c>
      <c r="F20" s="25">
        <v>1</v>
      </c>
      <c r="G20" s="25">
        <v>3</v>
      </c>
      <c r="H20" s="25">
        <v>4</v>
      </c>
    </row>
    <row r="21" spans="1:8" ht="24" customHeight="1">
      <c r="A21" s="20">
        <v>19</v>
      </c>
      <c r="B21" s="21" t="s">
        <v>100</v>
      </c>
      <c r="C21" s="24">
        <f t="shared" si="0"/>
        <v>9</v>
      </c>
      <c r="D21" s="25">
        <v>8</v>
      </c>
      <c r="E21" s="25"/>
      <c r="F21" s="25"/>
      <c r="G21" s="25">
        <v>1</v>
      </c>
      <c r="H21" s="25"/>
    </row>
    <row r="22" spans="1:8" ht="24" customHeight="1">
      <c r="A22" s="20">
        <v>20</v>
      </c>
      <c r="B22" s="21" t="s">
        <v>101</v>
      </c>
      <c r="C22" s="24">
        <f t="shared" si="0"/>
        <v>2</v>
      </c>
      <c r="D22" s="25"/>
      <c r="E22" s="25"/>
      <c r="F22" s="25"/>
      <c r="G22" s="25">
        <v>1</v>
      </c>
      <c r="H22" s="25">
        <v>1</v>
      </c>
    </row>
    <row r="23" spans="1:8" ht="24" customHeight="1">
      <c r="A23" s="20">
        <v>21</v>
      </c>
      <c r="B23" s="21" t="s">
        <v>102</v>
      </c>
      <c r="C23" s="24">
        <f t="shared" si="0"/>
        <v>46</v>
      </c>
      <c r="D23" s="25">
        <v>5</v>
      </c>
      <c r="E23" s="25">
        <v>4</v>
      </c>
      <c r="F23" s="25">
        <v>5</v>
      </c>
      <c r="G23" s="25">
        <v>24</v>
      </c>
      <c r="H23" s="25">
        <v>8</v>
      </c>
    </row>
    <row r="25" spans="1:8" ht="24" customHeight="1">
      <c r="B25" s="23" t="s">
        <v>10</v>
      </c>
      <c r="C25" s="27">
        <f t="shared" ref="C25:H25" si="1">SUM(C3:C23)</f>
        <v>248</v>
      </c>
      <c r="D25" s="27">
        <f t="shared" si="1"/>
        <v>70</v>
      </c>
      <c r="E25" s="27">
        <f t="shared" si="1"/>
        <v>44</v>
      </c>
      <c r="F25" s="27">
        <f t="shared" si="1"/>
        <v>29</v>
      </c>
      <c r="G25" s="27">
        <f t="shared" si="1"/>
        <v>72</v>
      </c>
      <c r="H25" s="27">
        <f t="shared" si="1"/>
        <v>33</v>
      </c>
    </row>
  </sheetData>
  <mergeCells count="2">
    <mergeCell ref="A2:B2"/>
    <mergeCell ref="A1:C1"/>
  </mergeCells>
  <phoneticPr fontId="26" type="noConversion"/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pane ySplit="2" topLeftCell="A3" activePane="bottomLeft" state="frozen"/>
      <selection activeCell="C4" sqref="C4"/>
      <selection pane="bottomLeft" activeCell="L20" sqref="L20"/>
    </sheetView>
  </sheetViews>
  <sheetFormatPr defaultRowHeight="12.75"/>
  <cols>
    <col min="1" max="1" width="5.140625" style="19" customWidth="1"/>
    <col min="2" max="2" width="53.7109375" style="19" customWidth="1"/>
    <col min="3" max="3" width="11" style="19" customWidth="1"/>
    <col min="4" max="8" width="9.85546875" style="19" customWidth="1"/>
    <col min="9" max="16384" width="9.140625" style="19"/>
  </cols>
  <sheetData>
    <row r="1" spans="1:8" ht="29.25" customHeight="1">
      <c r="A1" s="48" t="s">
        <v>21</v>
      </c>
      <c r="B1" s="48"/>
      <c r="C1" s="48"/>
      <c r="D1" s="29" t="s">
        <v>129</v>
      </c>
    </row>
    <row r="2" spans="1:8" ht="81" customHeight="1">
      <c r="A2" s="47" t="s">
        <v>103</v>
      </c>
      <c r="B2" s="47"/>
      <c r="C2" s="22" t="s">
        <v>130</v>
      </c>
      <c r="D2" s="22" t="s">
        <v>11</v>
      </c>
      <c r="E2" s="22" t="s">
        <v>12</v>
      </c>
      <c r="F2" s="22" t="s">
        <v>13</v>
      </c>
      <c r="G2" s="22" t="s">
        <v>14</v>
      </c>
      <c r="H2" s="22" t="s">
        <v>15</v>
      </c>
    </row>
    <row r="3" spans="1:8" ht="24" customHeight="1">
      <c r="A3" s="20">
        <v>1</v>
      </c>
      <c r="B3" s="21" t="s">
        <v>105</v>
      </c>
      <c r="C3" s="24">
        <f t="shared" ref="C3:C26" si="0">SUM(D3:H3)</f>
        <v>1</v>
      </c>
      <c r="D3" s="25">
        <v>1</v>
      </c>
      <c r="E3" s="25"/>
      <c r="F3" s="25"/>
      <c r="G3" s="25"/>
      <c r="H3" s="25"/>
    </row>
    <row r="4" spans="1:8" ht="24" customHeight="1">
      <c r="A4" s="20">
        <v>2</v>
      </c>
      <c r="B4" s="21" t="s">
        <v>106</v>
      </c>
      <c r="C4" s="24">
        <f t="shared" si="0"/>
        <v>2</v>
      </c>
      <c r="D4" s="25"/>
      <c r="E4" s="25">
        <v>1</v>
      </c>
      <c r="F4" s="25"/>
      <c r="G4" s="25">
        <v>1</v>
      </c>
      <c r="H4" s="25"/>
    </row>
    <row r="5" spans="1:8" ht="24" customHeight="1">
      <c r="A5" s="20">
        <v>3</v>
      </c>
      <c r="B5" s="21" t="s">
        <v>107</v>
      </c>
      <c r="C5" s="24">
        <f t="shared" si="0"/>
        <v>46</v>
      </c>
      <c r="D5" s="25">
        <v>1</v>
      </c>
      <c r="E5" s="25">
        <v>1</v>
      </c>
      <c r="F5" s="25">
        <v>4</v>
      </c>
      <c r="G5" s="25">
        <v>29</v>
      </c>
      <c r="H5" s="25">
        <v>11</v>
      </c>
    </row>
    <row r="6" spans="1:8" ht="24" customHeight="1">
      <c r="A6" s="20">
        <v>4</v>
      </c>
      <c r="B6" s="21" t="s">
        <v>108</v>
      </c>
      <c r="C6" s="24">
        <f t="shared" si="0"/>
        <v>3</v>
      </c>
      <c r="D6" s="25"/>
      <c r="E6" s="25"/>
      <c r="F6" s="25"/>
      <c r="G6" s="25">
        <v>3</v>
      </c>
      <c r="H6" s="25"/>
    </row>
    <row r="7" spans="1:8" ht="24" customHeight="1">
      <c r="A7" s="20">
        <v>5</v>
      </c>
      <c r="B7" s="21" t="s">
        <v>109</v>
      </c>
      <c r="C7" s="24">
        <f t="shared" si="0"/>
        <v>3</v>
      </c>
      <c r="D7" s="25"/>
      <c r="E7" s="25">
        <v>2</v>
      </c>
      <c r="F7" s="25">
        <v>1</v>
      </c>
      <c r="G7" s="25"/>
      <c r="H7" s="25"/>
    </row>
    <row r="8" spans="1:8" ht="24" customHeight="1">
      <c r="A8" s="20">
        <v>6</v>
      </c>
      <c r="B8" s="21" t="s">
        <v>110</v>
      </c>
      <c r="C8" s="24">
        <f t="shared" si="0"/>
        <v>21</v>
      </c>
      <c r="D8" s="25">
        <v>15</v>
      </c>
      <c r="E8" s="25">
        <v>1</v>
      </c>
      <c r="F8" s="25"/>
      <c r="G8" s="25">
        <v>4</v>
      </c>
      <c r="H8" s="25">
        <v>1</v>
      </c>
    </row>
    <row r="9" spans="1:8" ht="24" customHeight="1">
      <c r="A9" s="20">
        <v>7</v>
      </c>
      <c r="B9" s="21" t="s">
        <v>111</v>
      </c>
      <c r="C9" s="24">
        <f t="shared" si="0"/>
        <v>1</v>
      </c>
      <c r="D9" s="25">
        <v>1</v>
      </c>
      <c r="E9" s="25"/>
      <c r="F9" s="25"/>
      <c r="G9" s="25"/>
      <c r="H9" s="25"/>
    </row>
    <row r="10" spans="1:8" ht="24" customHeight="1">
      <c r="A10" s="20">
        <v>8</v>
      </c>
      <c r="B10" s="21" t="s">
        <v>112</v>
      </c>
      <c r="C10" s="24">
        <f t="shared" si="0"/>
        <v>1</v>
      </c>
      <c r="D10" s="25"/>
      <c r="E10" s="25"/>
      <c r="F10" s="25"/>
      <c r="G10" s="25">
        <v>1</v>
      </c>
      <c r="H10" s="25"/>
    </row>
    <row r="11" spans="1:8" ht="24" customHeight="1">
      <c r="A11" s="20">
        <v>9</v>
      </c>
      <c r="B11" s="21" t="s">
        <v>113</v>
      </c>
      <c r="C11" s="24">
        <f t="shared" si="0"/>
        <v>28</v>
      </c>
      <c r="D11" s="25">
        <v>2</v>
      </c>
      <c r="E11" s="25">
        <v>8</v>
      </c>
      <c r="F11" s="25"/>
      <c r="G11" s="25">
        <v>11</v>
      </c>
      <c r="H11" s="25">
        <v>7</v>
      </c>
    </row>
    <row r="12" spans="1:8" ht="24" customHeight="1">
      <c r="A12" s="20">
        <v>10</v>
      </c>
      <c r="B12" s="21" t="s">
        <v>114</v>
      </c>
      <c r="C12" s="24">
        <f t="shared" si="0"/>
        <v>1</v>
      </c>
      <c r="D12" s="25"/>
      <c r="E12" s="25"/>
      <c r="F12" s="25"/>
      <c r="G12" s="25"/>
      <c r="H12" s="25">
        <v>1</v>
      </c>
    </row>
    <row r="13" spans="1:8" ht="24" customHeight="1">
      <c r="A13" s="20">
        <v>11</v>
      </c>
      <c r="B13" s="21" t="s">
        <v>115</v>
      </c>
      <c r="C13" s="24">
        <f t="shared" si="0"/>
        <v>0</v>
      </c>
      <c r="D13" s="25"/>
      <c r="E13" s="25"/>
      <c r="F13" s="25"/>
      <c r="G13" s="25"/>
      <c r="H13" s="25"/>
    </row>
    <row r="14" spans="1:8" ht="24" customHeight="1">
      <c r="A14" s="20">
        <v>12</v>
      </c>
      <c r="B14" s="21" t="s">
        <v>116</v>
      </c>
      <c r="C14" s="24">
        <f t="shared" si="0"/>
        <v>1</v>
      </c>
      <c r="D14" s="25"/>
      <c r="E14" s="25">
        <v>1</v>
      </c>
      <c r="F14" s="25"/>
      <c r="G14" s="25"/>
      <c r="H14" s="25"/>
    </row>
    <row r="15" spans="1:8" ht="24" customHeight="1">
      <c r="A15" s="20">
        <v>13</v>
      </c>
      <c r="B15" s="21" t="s">
        <v>117</v>
      </c>
      <c r="C15" s="24">
        <f t="shared" si="0"/>
        <v>0</v>
      </c>
      <c r="D15" s="25"/>
      <c r="E15" s="25"/>
      <c r="F15" s="25"/>
      <c r="G15" s="25"/>
      <c r="H15" s="25"/>
    </row>
    <row r="16" spans="1:8" ht="24" customHeight="1">
      <c r="A16" s="20">
        <v>14</v>
      </c>
      <c r="B16" s="21" t="s">
        <v>118</v>
      </c>
      <c r="C16" s="24">
        <f t="shared" si="0"/>
        <v>1</v>
      </c>
      <c r="D16" s="25">
        <v>1</v>
      </c>
      <c r="E16" s="25"/>
      <c r="F16" s="25"/>
      <c r="G16" s="25"/>
      <c r="H16" s="25"/>
    </row>
    <row r="17" spans="1:8" ht="24" customHeight="1">
      <c r="A17" s="20">
        <v>15</v>
      </c>
      <c r="B17" s="21" t="s">
        <v>119</v>
      </c>
      <c r="C17" s="24">
        <f t="shared" si="0"/>
        <v>1</v>
      </c>
      <c r="D17" s="25"/>
      <c r="E17" s="25"/>
      <c r="F17" s="25"/>
      <c r="G17" s="25"/>
      <c r="H17" s="25">
        <v>1</v>
      </c>
    </row>
    <row r="18" spans="1:8" ht="24" customHeight="1">
      <c r="A18" s="20">
        <v>16</v>
      </c>
      <c r="B18" s="21" t="s">
        <v>120</v>
      </c>
      <c r="C18" s="24">
        <f t="shared" si="0"/>
        <v>3</v>
      </c>
      <c r="D18" s="25"/>
      <c r="E18" s="25">
        <v>1</v>
      </c>
      <c r="F18" s="25"/>
      <c r="G18" s="25">
        <v>1</v>
      </c>
      <c r="H18" s="25">
        <v>1</v>
      </c>
    </row>
    <row r="19" spans="1:8" ht="24" customHeight="1">
      <c r="A19" s="20">
        <v>17</v>
      </c>
      <c r="B19" s="21" t="s">
        <v>121</v>
      </c>
      <c r="C19" s="24">
        <f t="shared" si="0"/>
        <v>0</v>
      </c>
      <c r="D19" s="25"/>
      <c r="E19" s="25"/>
      <c r="F19" s="25"/>
      <c r="G19" s="25"/>
      <c r="H19" s="25"/>
    </row>
    <row r="20" spans="1:8" ht="24" customHeight="1">
      <c r="A20" s="20">
        <v>18</v>
      </c>
      <c r="B20" s="21" t="s">
        <v>122</v>
      </c>
      <c r="C20" s="24">
        <f t="shared" si="0"/>
        <v>1</v>
      </c>
      <c r="D20" s="25">
        <v>1</v>
      </c>
      <c r="E20" s="25"/>
      <c r="F20" s="25"/>
      <c r="G20" s="25"/>
      <c r="H20" s="25"/>
    </row>
    <row r="21" spans="1:8" ht="24" customHeight="1">
      <c r="A21" s="20">
        <v>19</v>
      </c>
      <c r="B21" s="21" t="s">
        <v>123</v>
      </c>
      <c r="C21" s="24">
        <f t="shared" si="0"/>
        <v>80</v>
      </c>
      <c r="D21" s="25">
        <v>10</v>
      </c>
      <c r="E21" s="25">
        <v>7</v>
      </c>
      <c r="F21" s="25">
        <v>15</v>
      </c>
      <c r="G21" s="25">
        <v>34</v>
      </c>
      <c r="H21" s="25">
        <v>14</v>
      </c>
    </row>
    <row r="22" spans="1:8" ht="24" customHeight="1">
      <c r="A22" s="20">
        <v>20</v>
      </c>
      <c r="B22" s="21" t="s">
        <v>124</v>
      </c>
      <c r="C22" s="24">
        <f t="shared" si="0"/>
        <v>50</v>
      </c>
      <c r="D22" s="25">
        <v>11</v>
      </c>
      <c r="E22" s="25">
        <v>25</v>
      </c>
      <c r="F22" s="25"/>
      <c r="G22" s="25">
        <v>12</v>
      </c>
      <c r="H22" s="25">
        <v>2</v>
      </c>
    </row>
    <row r="23" spans="1:8" ht="24" customHeight="1">
      <c r="A23" s="20">
        <v>21</v>
      </c>
      <c r="B23" s="21" t="s">
        <v>125</v>
      </c>
      <c r="C23" s="24">
        <f t="shared" si="0"/>
        <v>1</v>
      </c>
      <c r="D23" s="25"/>
      <c r="E23" s="25">
        <v>1</v>
      </c>
      <c r="F23" s="25"/>
      <c r="G23" s="25"/>
      <c r="H23" s="25"/>
    </row>
    <row r="24" spans="1:8" ht="24" customHeight="1">
      <c r="A24" s="20">
        <v>22</v>
      </c>
      <c r="B24" s="21" t="s">
        <v>126</v>
      </c>
      <c r="C24" s="24">
        <f t="shared" si="0"/>
        <v>49</v>
      </c>
      <c r="D24" s="25">
        <v>4</v>
      </c>
      <c r="E24" s="25"/>
      <c r="F24" s="25">
        <v>3</v>
      </c>
      <c r="G24" s="25">
        <v>22</v>
      </c>
      <c r="H24" s="25">
        <v>20</v>
      </c>
    </row>
    <row r="25" spans="1:8" ht="24" customHeight="1">
      <c r="A25" s="20">
        <v>23</v>
      </c>
      <c r="B25" s="21" t="s">
        <v>127</v>
      </c>
      <c r="C25" s="24">
        <f t="shared" si="0"/>
        <v>2</v>
      </c>
      <c r="D25" s="25">
        <v>1</v>
      </c>
      <c r="E25" s="25"/>
      <c r="F25" s="25"/>
      <c r="G25" s="25"/>
      <c r="H25" s="25">
        <v>1</v>
      </c>
    </row>
    <row r="26" spans="1:8" ht="24" customHeight="1">
      <c r="A26" s="20">
        <v>24</v>
      </c>
      <c r="B26" s="21" t="s">
        <v>128</v>
      </c>
      <c r="C26" s="24">
        <f t="shared" si="0"/>
        <v>0</v>
      </c>
      <c r="D26" s="25"/>
      <c r="E26" s="25"/>
      <c r="F26" s="25"/>
      <c r="G26" s="25"/>
      <c r="H26" s="25"/>
    </row>
    <row r="28" spans="1:8" ht="24" customHeight="1">
      <c r="B28" s="23" t="s">
        <v>10</v>
      </c>
      <c r="C28" s="27">
        <f t="shared" ref="C28:H28" si="1">SUM(C3:C26)</f>
        <v>296</v>
      </c>
      <c r="D28" s="25">
        <f t="shared" si="1"/>
        <v>48</v>
      </c>
      <c r="E28" s="25">
        <f t="shared" si="1"/>
        <v>48</v>
      </c>
      <c r="F28" s="25">
        <f t="shared" si="1"/>
        <v>23</v>
      </c>
      <c r="G28" s="25">
        <f t="shared" si="1"/>
        <v>118</v>
      </c>
      <c r="H28" s="25">
        <f t="shared" si="1"/>
        <v>59</v>
      </c>
    </row>
  </sheetData>
  <mergeCells count="2">
    <mergeCell ref="A2:B2"/>
    <mergeCell ref="A1:C1"/>
  </mergeCells>
  <phoneticPr fontId="26" type="noConversion"/>
  <printOptions horizontalCentered="1"/>
  <pageMargins left="0" right="0" top="0.74803149606299213" bottom="0.70866141732283472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ΑΠΥΣΠΕ ΠΔΕ</vt:lpstr>
      <vt:lpstr>ΑΣΕ - ΠΑΜΕ</vt:lpstr>
      <vt:lpstr>Ανεξάρτητη Κίνηση Εκπ-κων ΠΕ</vt:lpstr>
      <vt:lpstr>ΑΝΤΙΣΤΑΣΗ-ΘΥΜΩΜΕΝΟΙ</vt:lpstr>
      <vt:lpstr>ΔΑΚΕ ΠΕ</vt:lpstr>
      <vt:lpstr>ΔΗΣΥ-ΑΚΕ</vt:lpstr>
      <vt:lpstr>ΕΑΚ</vt:lpstr>
    </vt:vector>
  </TitlesOfParts>
  <Company>XP 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dpe10</cp:lastModifiedBy>
  <cp:lastPrinted>2016-10-12T11:45:32Z</cp:lastPrinted>
  <dcterms:created xsi:type="dcterms:W3CDTF">2012-10-30T09:58:41Z</dcterms:created>
  <dcterms:modified xsi:type="dcterms:W3CDTF">2016-11-03T13:44:55Z</dcterms:modified>
</cp:coreProperties>
</file>