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ΜΟΝΙΜΟΙ" sheetId="1" r:id="rId1"/>
    <sheet name="ΑΝΑΠΛΗΡΩΤΕΣ" sheetId="2" r:id="rId2"/>
    <sheet name="Φύλλο3" sheetId="3" r:id="rId3"/>
  </sheets>
  <definedNames>
    <definedName name="_xlnm.Print_Area" localSheetId="0">'ΜΟΝΙΜΟΙ'!$A$1:$Q$37</definedName>
  </definedNames>
  <calcPr fullCalcOnLoad="1"/>
</workbook>
</file>

<file path=xl/comments1.xml><?xml version="1.0" encoding="utf-8"?>
<comments xmlns="http://schemas.openxmlformats.org/spreadsheetml/2006/main">
  <authors>
    <author>Κωνσταντίνος Αντωνίου</author>
  </authors>
  <commentList>
    <comment ref="G10" authorId="0">
      <text>
        <r>
          <rPr>
            <b/>
            <sz val="10"/>
            <rFont val="Tahoma"/>
            <family val="2"/>
          </rPr>
          <t xml:space="preserve">  </t>
        </r>
        <r>
          <rPr>
            <b/>
            <sz val="10"/>
            <color indexed="16"/>
            <rFont val="Tahoma"/>
            <family val="2"/>
          </rPr>
          <t xml:space="preserve">Το ποσό της ωριαίας  αποζ.  αλλάζει μετά από μεγάλα χρονικά διαστήματα. 
   Να γίνεται ερώτηση για το ποσόν στο αρμόδιο Γραφείο Π.Ε.  </t>
        </r>
        <r>
          <rPr>
            <b/>
            <sz val="8"/>
            <color indexed="16"/>
            <rFont val="Tahoma"/>
            <family val="2"/>
          </rPr>
          <t xml:space="preserve">   </t>
        </r>
        <r>
          <rPr>
            <b/>
            <sz val="8"/>
            <rFont val="Tahoma"/>
            <family val="2"/>
          </rPr>
          <t xml:space="preserve">  </t>
        </r>
      </text>
    </comment>
  </commentList>
</comments>
</file>

<file path=xl/comments2.xml><?xml version="1.0" encoding="utf-8"?>
<comments xmlns="http://schemas.openxmlformats.org/spreadsheetml/2006/main">
  <authors>
    <author>Κωνσταντίνος Αντωνίου</author>
  </authors>
  <commentList>
    <comment ref="E11" authorId="0">
      <text>
        <r>
          <rPr>
            <b/>
            <sz val="10"/>
            <rFont val="Tahoma"/>
            <family val="2"/>
          </rPr>
          <t xml:space="preserve">  </t>
        </r>
        <r>
          <rPr>
            <b/>
            <sz val="10"/>
            <color indexed="16"/>
            <rFont val="Tahoma"/>
            <family val="2"/>
          </rPr>
          <t xml:space="preserve">Το ποσό της ωριαίας  αποζ.  αλλάζει μετά από μεγάλα χρονικά διαστήματα. 
   Να γίνεται ερώτηση για το ποσόν στο αρμόδιο Γραφείο Π.Ε.  </t>
        </r>
        <r>
          <rPr>
            <b/>
            <sz val="8"/>
            <color indexed="16"/>
            <rFont val="Tahoma"/>
            <family val="2"/>
          </rPr>
          <t xml:space="preserve">   </t>
        </r>
        <r>
          <rPr>
            <b/>
            <sz val="8"/>
            <rFont val="Tahoma"/>
            <family val="2"/>
          </rPr>
          <t xml:space="preserve">  </t>
        </r>
      </text>
    </comment>
  </commentList>
</comments>
</file>

<file path=xl/sharedStrings.xml><?xml version="1.0" encoding="utf-8"?>
<sst xmlns="http://schemas.openxmlformats.org/spreadsheetml/2006/main" count="90" uniqueCount="68">
  <si>
    <t>ΚΑΤΑΣΤΑΣΗ</t>
  </si>
  <si>
    <t>Α/Α</t>
  </si>
  <si>
    <t>ΑΤΟΜΙΚΑ  ΣΤΟΙΧΕΙΑ</t>
  </si>
  <si>
    <t>ΑΠΟΔΟΧΕΣ</t>
  </si>
  <si>
    <t>ΣΥΝΟΛΟ ΑΚΑΘΑΡΙΣΤΩΝ ΑΠΟΔΟΧΩΝ</t>
  </si>
  <si>
    <t>ΟΝΟΜΑΤΕΠΩΝΥΜΟ</t>
  </si>
  <si>
    <t>Α.Φ.Μ.</t>
  </si>
  <si>
    <t>Δ.Ο.Υ</t>
  </si>
  <si>
    <t>Σύνολο Ωρών</t>
  </si>
  <si>
    <t>Ωριαία Αποζημίωση</t>
  </si>
  <si>
    <t>ΚΡΑΤΗΣΕΙΣ</t>
  </si>
  <si>
    <t>ΠΑΤΡΩΝΥ-     ΜΟ</t>
  </si>
  <si>
    <t xml:space="preserve">Β Ε Β Α Ι Ω Σ Η </t>
  </si>
  <si>
    <t>Βεβαιώνουμε ότι οι αναγραφόμενοι στην κατάσταση εκπαιδευτικοί:</t>
  </si>
  <si>
    <t>2.-</t>
  </si>
  <si>
    <t>3.-</t>
  </si>
  <si>
    <t>Οι υπόλοιποι εκπαιδευτικοί του σχολείου μας έχουν συμπληρώσει το υποχρεωτικό τους ωράριο .</t>
  </si>
  <si>
    <t>4.-</t>
  </si>
  <si>
    <t>1.-</t>
  </si>
  <si>
    <t xml:space="preserve"> </t>
  </si>
  <si>
    <t xml:space="preserve">                                                   Γ Ε Ν Ι Κ Ο    Σ Υ Ν Ο Λ Ο</t>
  </si>
  <si>
    <t>ΑΤΟΜΙΚΑ ΣΤΟΙΧΕΙΑ</t>
  </si>
  <si>
    <t>ΣΥΝΟΛΟ ΩΡΩΝ</t>
  </si>
  <si>
    <t>ΩΡΙΑΙΑ ΑΠΟΖΗΜΙΩΣΗ</t>
  </si>
  <si>
    <t>ΒΑΣΗ</t>
  </si>
  <si>
    <t>ΓΕΝΙΚΟ ΣΥΝΟΛΟ</t>
  </si>
  <si>
    <t>ΣΥΝΟΛΟ ΚΡΑΤΗΣΕΩΝ</t>
  </si>
  <si>
    <t>ΟΝΟΜΑΤΕΠΩΝΥΜΟ  ΚΑΙ ΠΑΤΡΩΝΥΜΟ</t>
  </si>
  <si>
    <t xml:space="preserve">                     ΣΥΝΟΛΟ</t>
  </si>
  <si>
    <t>……………………..  ΠΡΩΤ. ΕΚΠ/ΣΗΣ ΗΛΕΙΑΣ</t>
  </si>
  <si>
    <t xml:space="preserve">….  ΔΗΜΟΤΙΚΟ  ΣΧΟΛΕΙΟ ……………..  </t>
  </si>
  <si>
    <t>ΣΥΝΟΛΟ                     ΚΡΑΤΗΣΕΩΝ</t>
  </si>
  <si>
    <t>ΤΕΑΔΥ</t>
  </si>
  <si>
    <t>ΥΓΕΙΟΝ.  ΠΕΡΙΘΑΛ.</t>
  </si>
  <si>
    <t xml:space="preserve">Μ.Τ.Π.Υ.   </t>
  </si>
  <si>
    <t xml:space="preserve">ΦΟΡΟΣ ΜΙΣΘ. ΥΠΗΡ.    </t>
  </si>
  <si>
    <t>Α.Φ.Μ.  --  Δ.Ο.Υ.</t>
  </si>
  <si>
    <t>ΙΚΑ - ΤΕΑΜ ΕΡΓΟΔΟΤΗ</t>
  </si>
  <si>
    <t xml:space="preserve">Μ.Τ.Π.Υ. </t>
  </si>
  <si>
    <t xml:space="preserve">ΦΟΡΟΣ   Μ.Υ. </t>
  </si>
  <si>
    <t xml:space="preserve">ΙΚΑ - ΤΕΑΜ ΕΡΓΟΔΟΤΗ </t>
  </si>
  <si>
    <t xml:space="preserve">ΙΚΑ-ΤΕΑΜ ΕΡΓΑΖΟΜΕΝΟΥ </t>
  </si>
  <si>
    <t xml:space="preserve">ΣΥΝΟΛΟ ΙΚΑ - ΤΕΑΜ </t>
  </si>
  <si>
    <t>ΚΑΘΑΡΟ ΠΛΗΡΩΤΕΟ      ΣΤΟ ΔΙΚΑΙΟΥΧΟ</t>
  </si>
  <si>
    <t xml:space="preserve">ΠΕΡΙΦ. Δ/ΝΣΗ Π. &amp; Δ. Ε. ΔΥΤ. ΕΛΛΑΔΑΣ </t>
  </si>
  <si>
    <t>Δ/ΝΣΗ  ΠΡΩΤ. ΕΚΠ/ΣΗΣ ΗΛΕΙΑΣ</t>
  </si>
  <si>
    <t xml:space="preserve">          Πύργος ,         /     /</t>
  </si>
  <si>
    <t xml:space="preserve">     Πύργος ,         /     /</t>
  </si>
  <si>
    <t xml:space="preserve">(*) Με την υπογραφή μου βεβαιώνω ότι :   1. Δεν έχω πληρωθεί από άλλη πηγή  για </t>
  </si>
  <si>
    <t xml:space="preserve">την ίδια αιτία   2.  το σύνολο της αποζημίωσης των δικαιούχων δεν υπαρβαίνει το 1/8 </t>
  </si>
  <si>
    <t xml:space="preserve"> των ετήσιων τακτικών αποδοχών τους</t>
  </si>
  <si>
    <t xml:space="preserve">                    Ο ΔΙΕΥΘΥΝΤΗΣ ΤΟΥ ΣΧΟΛΕΙΟΥ</t>
  </si>
  <si>
    <t xml:space="preserve">             Ο ΔΙΕΥΘΥΝΤΗΣ ΤΟΥ ΣΧΟΛΕΙΟΥ</t>
  </si>
  <si>
    <t xml:space="preserve"> των ετήσιων τακτικών αποδοχών μου</t>
  </si>
  <si>
    <t xml:space="preserve">την ίδια αιτία     2.  το σύνολο της αποζημίωσής  μου  δεν υπαρβαίνει  το  1/8 </t>
  </si>
  <si>
    <r>
      <rPr>
        <b/>
        <sz val="14"/>
        <rFont val="Arial"/>
        <family val="2"/>
      </rPr>
      <t>(*)</t>
    </r>
    <r>
      <rPr>
        <b/>
        <sz val="10"/>
        <rFont val="Arial"/>
        <family val="2"/>
      </rPr>
      <t xml:space="preserve">                                           ΥΠΟΓΡΑΦΗ ΔΙΚΑΙΟΥΧΩΝ</t>
    </r>
  </si>
  <si>
    <r>
      <rPr>
        <b/>
        <sz val="14"/>
        <rFont val="Arial"/>
        <family val="2"/>
      </rPr>
      <t xml:space="preserve">(*) </t>
    </r>
    <r>
      <rPr>
        <b/>
        <sz val="10"/>
        <rFont val="Arial"/>
        <family val="2"/>
      </rPr>
      <t xml:space="preserve">                                          ΥΠΟΓΡΑΦΗ ΔΙΚΑΙΟΥΧΩΝ</t>
    </r>
  </si>
  <si>
    <t>ΚΑΘΑΡΟ ΠΛΗΡΩΤΕΟ    ΣΤΟ ΔΙΚΑΙΟΥΧΟ</t>
  </si>
  <si>
    <r>
      <t xml:space="preserve">Πληρωμής αποζημίωσης  </t>
    </r>
    <r>
      <rPr>
        <b/>
        <u val="single"/>
        <sz val="12"/>
        <rFont val="Arial"/>
        <family val="2"/>
      </rPr>
      <t>για   συμπλήρωση ωραρίου (με διάθεση εκτός ορίων Δήμου οργ. θέσης)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  </t>
    </r>
    <r>
      <rPr>
        <b/>
        <u val="single"/>
        <sz val="14"/>
        <rFont val="Arial"/>
        <family val="2"/>
      </rPr>
      <t>μονίμων</t>
    </r>
    <r>
      <rPr>
        <b/>
        <u val="single"/>
        <sz val="11"/>
        <rFont val="Arial"/>
        <family val="2"/>
      </rPr>
      <t xml:space="preserve">  εκπ/κών</t>
    </r>
    <r>
      <rPr>
        <b/>
        <sz val="11"/>
        <rFont val="Arial"/>
        <family val="2"/>
      </rPr>
      <t xml:space="preserve">  για  τους  μήνες :</t>
    </r>
  </si>
  <si>
    <t>Πραγματοποίησαν τις αναγραφόμενες για τον καθένα ώρες εκτός έδρας για συμπλήρωση υποχρ. ωραρίου.</t>
  </si>
  <si>
    <t>Το γνήσιο των υπογραφών τους.</t>
  </si>
  <si>
    <t>Δεν απήργησαν το παραπάνω διάστημα.</t>
  </si>
  <si>
    <r>
      <t xml:space="preserve">Πληρωμής αποζημίωσης   </t>
    </r>
    <r>
      <rPr>
        <b/>
        <u val="single"/>
        <sz val="12"/>
        <rFont val="Arial"/>
        <family val="2"/>
      </rPr>
      <t>για   συμπλήρωση ωραρίου (με διάθεση  εκτός ορίων Δήμου οργ. θέσης)</t>
    </r>
    <r>
      <rPr>
        <b/>
        <sz val="11"/>
        <rFont val="Arial"/>
        <family val="2"/>
      </rPr>
      <t xml:space="preserve">    </t>
    </r>
    <r>
      <rPr>
        <b/>
        <u val="single"/>
        <sz val="11"/>
        <rFont val="Arial"/>
        <family val="2"/>
      </rPr>
      <t xml:space="preserve"> </t>
    </r>
    <r>
      <rPr>
        <b/>
        <u val="single"/>
        <sz val="14"/>
        <rFont val="Arial"/>
        <family val="2"/>
      </rPr>
      <t>αναπληρωτών</t>
    </r>
    <r>
      <rPr>
        <b/>
        <u val="single"/>
        <sz val="11"/>
        <rFont val="Arial"/>
        <family val="2"/>
      </rPr>
      <t xml:space="preserve"> εκπ/κών</t>
    </r>
    <r>
      <rPr>
        <b/>
        <sz val="11"/>
        <rFont val="Arial"/>
        <family val="2"/>
      </rPr>
      <t xml:space="preserve">  για  τους  μήνες :</t>
    </r>
  </si>
  <si>
    <t>5.-</t>
  </si>
  <si>
    <t>Δεν έχουν υποβάλλει άλλα δικαιολογητικά για πληρωμή για το ίδιο χρονικό διάστημα.</t>
  </si>
  <si>
    <t>ΕΙΔ. ΕΙΣΦ. ΓΙΑ ΑΝΕΡΓΙΑ</t>
  </si>
  <si>
    <t>Υπέρ ΟΑΕΔ  (Ν. 3986/11)</t>
  </si>
  <si>
    <t>Υ.ΠΑΙ.Θ.Π.Α.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</si>
</sst>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;[Red]#,##0.00\ _€"/>
    <numFmt numFmtId="165" formatCode="#,##0.00\ &quot;€&quot;;[Red]#,##0.00\ &quot;€&quot;"/>
    <numFmt numFmtId="166" formatCode="#,##0.00\ _€"/>
    <numFmt numFmtId="167" formatCode="#,##0.00;[Red]#,##0.00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color indexed="16"/>
      <name val="Tahoma"/>
      <family val="2"/>
    </font>
    <font>
      <b/>
      <sz val="8"/>
      <color indexed="16"/>
      <name val="Tahoma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2" fillId="0" borderId="21" xfId="0" applyFont="1" applyBorder="1" applyAlignment="1">
      <alignment horizontal="center" vertical="center" textRotation="90" wrapText="1"/>
    </xf>
    <xf numFmtId="164" fontId="2" fillId="0" borderId="22" xfId="0" applyNumberFormat="1" applyFont="1" applyBorder="1" applyAlignment="1">
      <alignment horizontal="right" vertical="center"/>
    </xf>
    <xf numFmtId="166" fontId="2" fillId="0" borderId="23" xfId="0" applyNumberFormat="1" applyFont="1" applyBorder="1" applyAlignment="1">
      <alignment horizontal="right" vertical="center"/>
    </xf>
    <xf numFmtId="166" fontId="2" fillId="0" borderId="24" xfId="0" applyNumberFormat="1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1" fillId="33" borderId="23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166" fontId="2" fillId="0" borderId="3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9" fontId="2" fillId="7" borderId="26" xfId="0" applyNumberFormat="1" applyFont="1" applyFill="1" applyBorder="1" applyAlignment="1">
      <alignment horizontal="center" vertical="center" wrapText="1"/>
    </xf>
    <xf numFmtId="10" fontId="2" fillId="7" borderId="27" xfId="0" applyNumberFormat="1" applyFont="1" applyFill="1" applyBorder="1" applyAlignment="1">
      <alignment horizontal="center" vertical="center" wrapText="1"/>
    </xf>
    <xf numFmtId="9" fontId="2" fillId="7" borderId="2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6" fontId="2" fillId="0" borderId="21" xfId="0" applyNumberFormat="1" applyFont="1" applyBorder="1" applyAlignment="1">
      <alignment horizontal="center" vertical="center"/>
    </xf>
    <xf numFmtId="166" fontId="2" fillId="0" borderId="3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6" fontId="2" fillId="4" borderId="21" xfId="0" applyNumberFormat="1" applyFont="1" applyFill="1" applyBorder="1" applyAlignment="1">
      <alignment horizontal="right" vertical="center"/>
    </xf>
    <xf numFmtId="10" fontId="2" fillId="3" borderId="26" xfId="0" applyNumberFormat="1" applyFont="1" applyFill="1" applyBorder="1" applyAlignment="1">
      <alignment horizontal="center" vertical="center" wrapText="1"/>
    </xf>
    <xf numFmtId="10" fontId="2" fillId="3" borderId="23" xfId="0" applyNumberFormat="1" applyFont="1" applyFill="1" applyBorder="1" applyAlignment="1">
      <alignment horizontal="center" vertical="center" wrapText="1"/>
    </xf>
    <xf numFmtId="10" fontId="2" fillId="3" borderId="3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2" fillId="0" borderId="40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horizontal="right" vertical="center"/>
    </xf>
    <xf numFmtId="164" fontId="2" fillId="0" borderId="4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3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66" fontId="2" fillId="4" borderId="46" xfId="0" applyNumberFormat="1" applyFont="1" applyFill="1" applyBorder="1" applyAlignment="1">
      <alignment horizontal="right" vertical="center"/>
    </xf>
    <xf numFmtId="164" fontId="2" fillId="0" borderId="32" xfId="0" applyNumberFormat="1" applyFont="1" applyBorder="1" applyAlignment="1">
      <alignment horizontal="center" vertical="center"/>
    </xf>
    <xf numFmtId="9" fontId="2" fillId="7" borderId="47" xfId="0" applyNumberFormat="1" applyFont="1" applyFill="1" applyBorder="1" applyAlignment="1">
      <alignment horizontal="center" vertical="center" wrapText="1"/>
    </xf>
    <xf numFmtId="166" fontId="2" fillId="34" borderId="46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9" fontId="2" fillId="7" borderId="21" xfId="0" applyNumberFormat="1" applyFont="1" applyFill="1" applyBorder="1" applyAlignment="1">
      <alignment horizontal="center" vertical="center" wrapText="1"/>
    </xf>
    <xf numFmtId="9" fontId="2" fillId="7" borderId="39" xfId="0" applyNumberFormat="1" applyFont="1" applyFill="1" applyBorder="1" applyAlignment="1">
      <alignment horizontal="center" vertical="center" wrapText="1"/>
    </xf>
    <xf numFmtId="9" fontId="2" fillId="7" borderId="15" xfId="0" applyNumberFormat="1" applyFont="1" applyFill="1" applyBorder="1" applyAlignment="1">
      <alignment horizontal="center" vertical="center" wrapText="1"/>
    </xf>
    <xf numFmtId="10" fontId="2" fillId="3" borderId="47" xfId="0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5" fillId="33" borderId="25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6" fontId="2" fillId="0" borderId="26" xfId="0" applyNumberFormat="1" applyFont="1" applyBorder="1" applyAlignment="1">
      <alignment horizontal="center" vertical="center"/>
    </xf>
    <xf numFmtId="166" fontId="2" fillId="0" borderId="59" xfId="0" applyNumberFormat="1" applyFont="1" applyBorder="1" applyAlignment="1">
      <alignment horizontal="center" vertical="center"/>
    </xf>
    <xf numFmtId="166" fontId="2" fillId="0" borderId="47" xfId="0" applyNumberFormat="1" applyFont="1" applyBorder="1" applyAlignment="1">
      <alignment horizontal="center" vertical="center"/>
    </xf>
    <xf numFmtId="166" fontId="2" fillId="0" borderId="60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6" fontId="2" fillId="0" borderId="46" xfId="0" applyNumberFormat="1" applyFont="1" applyFill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166" fontId="2" fillId="0" borderId="3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66" fontId="2" fillId="0" borderId="23" xfId="0" applyNumberFormat="1" applyFont="1" applyBorder="1" applyAlignment="1">
      <alignment horizontal="center" vertical="center"/>
    </xf>
    <xf numFmtId="166" fontId="2" fillId="0" borderId="50" xfId="0" applyNumberFormat="1" applyFont="1" applyBorder="1" applyAlignment="1">
      <alignment horizontal="center" vertical="center"/>
    </xf>
    <xf numFmtId="166" fontId="2" fillId="0" borderId="63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/>
    </xf>
    <xf numFmtId="164" fontId="2" fillId="0" borderId="65" xfId="0" applyNumberFormat="1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166" fontId="2" fillId="0" borderId="66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166" fontId="2" fillId="0" borderId="39" xfId="0" applyNumberFormat="1" applyFont="1" applyBorder="1" applyAlignment="1">
      <alignment horizontal="center" vertical="center"/>
    </xf>
    <xf numFmtId="166" fontId="2" fillId="0" borderId="68" xfId="0" applyNumberFormat="1" applyFont="1" applyBorder="1" applyAlignment="1">
      <alignment horizontal="center" vertical="center"/>
    </xf>
    <xf numFmtId="166" fontId="2" fillId="0" borderId="57" xfId="0" applyNumberFormat="1" applyFont="1" applyFill="1" applyBorder="1" applyAlignment="1">
      <alignment horizontal="center" vertical="center"/>
    </xf>
    <xf numFmtId="166" fontId="2" fillId="0" borderId="69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4.140625" style="0" bestFit="1" customWidth="1"/>
    <col min="2" max="2" width="23.00390625" style="0" customWidth="1"/>
    <col min="3" max="3" width="12.28125" style="0" customWidth="1"/>
    <col min="4" max="4" width="10.421875" style="0" customWidth="1"/>
    <col min="5" max="5" width="11.00390625" style="0" customWidth="1"/>
    <col min="6" max="6" width="5.7109375" style="0" customWidth="1"/>
    <col min="7" max="7" width="8.421875" style="0" customWidth="1"/>
    <col min="8" max="8" width="8.8515625" style="0" customWidth="1"/>
    <col min="9" max="9" width="8.421875" style="0" bestFit="1" customWidth="1"/>
    <col min="10" max="10" width="9.8515625" style="0" bestFit="1" customWidth="1"/>
    <col min="11" max="11" width="8.7109375" style="0" customWidth="1"/>
    <col min="12" max="12" width="9.140625" style="0" customWidth="1"/>
    <col min="13" max="13" width="8.57421875" style="0" customWidth="1"/>
    <col min="14" max="14" width="10.00390625" style="0" customWidth="1"/>
    <col min="15" max="15" width="8.7109375" style="0" customWidth="1"/>
    <col min="16" max="16" width="9.57421875" style="0" customWidth="1"/>
    <col min="17" max="17" width="13.57421875" style="0" customWidth="1"/>
  </cols>
  <sheetData>
    <row r="1" spans="1:2" ht="15">
      <c r="A1" s="115" t="s">
        <v>67</v>
      </c>
      <c r="B1" s="115"/>
    </row>
    <row r="2" spans="1:4" ht="15">
      <c r="A2" s="116" t="s">
        <v>44</v>
      </c>
      <c r="B2" s="116"/>
      <c r="C2" s="116"/>
      <c r="D2" s="116"/>
    </row>
    <row r="3" spans="1:6" ht="15.75">
      <c r="A3" s="122" t="s">
        <v>45</v>
      </c>
      <c r="B3" s="122"/>
      <c r="C3" s="122"/>
      <c r="D3" s="122"/>
      <c r="E3" s="122"/>
      <c r="F3" s="122"/>
    </row>
    <row r="4" spans="1:5" ht="15.75">
      <c r="A4" s="122" t="s">
        <v>30</v>
      </c>
      <c r="B4" s="122"/>
      <c r="C4" s="122"/>
      <c r="D4" s="122"/>
      <c r="E4" s="122"/>
    </row>
    <row r="5" spans="1:17" ht="18">
      <c r="A5" s="121" t="s">
        <v>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ht="15.75" customHeight="1">
      <c r="A6" s="109" t="s">
        <v>58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1:17" ht="13.5" thickBo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1:17" ht="19.5" customHeight="1" thickBot="1">
      <c r="A8" s="118" t="s">
        <v>1</v>
      </c>
      <c r="B8" s="96" t="s">
        <v>2</v>
      </c>
      <c r="C8" s="96"/>
      <c r="D8" s="96"/>
      <c r="E8" s="96"/>
      <c r="F8" s="96" t="s">
        <v>3</v>
      </c>
      <c r="G8" s="96"/>
      <c r="H8" s="89" t="s">
        <v>4</v>
      </c>
      <c r="I8" s="96" t="s">
        <v>10</v>
      </c>
      <c r="J8" s="96"/>
      <c r="K8" s="96"/>
      <c r="L8" s="96"/>
      <c r="M8" s="96"/>
      <c r="N8" s="96"/>
      <c r="O8" s="96"/>
      <c r="P8" s="89" t="s">
        <v>57</v>
      </c>
      <c r="Q8" s="107" t="s">
        <v>55</v>
      </c>
    </row>
    <row r="9" spans="1:17" ht="60.75" thickBot="1">
      <c r="A9" s="119"/>
      <c r="B9" s="107" t="s">
        <v>5</v>
      </c>
      <c r="C9" s="107" t="s">
        <v>11</v>
      </c>
      <c r="D9" s="107" t="s">
        <v>6</v>
      </c>
      <c r="E9" s="107" t="s">
        <v>7</v>
      </c>
      <c r="F9" s="103" t="s">
        <v>8</v>
      </c>
      <c r="G9" s="21" t="s">
        <v>9</v>
      </c>
      <c r="H9" s="90"/>
      <c r="I9" s="10" t="s">
        <v>34</v>
      </c>
      <c r="J9" s="11" t="s">
        <v>33</v>
      </c>
      <c r="K9" s="11" t="s">
        <v>32</v>
      </c>
      <c r="L9" s="79" t="s">
        <v>65</v>
      </c>
      <c r="M9" s="80" t="s">
        <v>66</v>
      </c>
      <c r="N9" s="16" t="s">
        <v>35</v>
      </c>
      <c r="O9" s="89" t="s">
        <v>31</v>
      </c>
      <c r="P9" s="90"/>
      <c r="Q9" s="123"/>
    </row>
    <row r="10" spans="1:17" ht="13.5" thickBot="1">
      <c r="A10" s="120"/>
      <c r="B10" s="108"/>
      <c r="C10" s="108"/>
      <c r="D10" s="108"/>
      <c r="E10" s="108"/>
      <c r="F10" s="104"/>
      <c r="G10" s="59">
        <v>5</v>
      </c>
      <c r="H10" s="91"/>
      <c r="I10" s="49">
        <v>0.02</v>
      </c>
      <c r="J10" s="50">
        <v>0.0255</v>
      </c>
      <c r="K10" s="51">
        <v>0.02</v>
      </c>
      <c r="L10" s="81">
        <v>0.02</v>
      </c>
      <c r="M10" s="81">
        <v>0.01</v>
      </c>
      <c r="N10" s="82">
        <v>0.2</v>
      </c>
      <c r="O10" s="91"/>
      <c r="P10" s="91"/>
      <c r="Q10" s="108"/>
    </row>
    <row r="11" spans="1:17" ht="15.75">
      <c r="A11" s="8">
        <v>1</v>
      </c>
      <c r="B11" s="37"/>
      <c r="C11" s="38"/>
      <c r="D11" s="39"/>
      <c r="E11" s="40"/>
      <c r="F11" s="34"/>
      <c r="G11" s="25">
        <f>G10</f>
        <v>5</v>
      </c>
      <c r="H11" s="22">
        <f aca="true" t="shared" si="0" ref="H11:H21">F11*G11</f>
        <v>0</v>
      </c>
      <c r="I11" s="14">
        <f>H11*I10</f>
        <v>0</v>
      </c>
      <c r="J11" s="15">
        <f>H11*J10</f>
        <v>0</v>
      </c>
      <c r="K11" s="15">
        <f>H11*K10</f>
        <v>0</v>
      </c>
      <c r="L11" s="15">
        <f>H11*L10</f>
        <v>0</v>
      </c>
      <c r="M11" s="15">
        <f>H11*M10</f>
        <v>0</v>
      </c>
      <c r="N11" s="17">
        <f>(H11-I11-J11-K11-L11-M11)*N10</f>
        <v>0</v>
      </c>
      <c r="O11" s="9">
        <f>I11+J11+K11+L11+M11+N11</f>
        <v>0</v>
      </c>
      <c r="P11" s="9">
        <f aca="true" t="shared" si="1" ref="P11:P21">H11-O11</f>
        <v>0</v>
      </c>
      <c r="Q11" s="8"/>
    </row>
    <row r="12" spans="1:17" ht="15.75">
      <c r="A12" s="5">
        <v>2</v>
      </c>
      <c r="B12" s="41"/>
      <c r="C12" s="42"/>
      <c r="D12" s="43"/>
      <c r="E12" s="44"/>
      <c r="F12" s="18"/>
      <c r="G12" s="25">
        <f>G10</f>
        <v>5</v>
      </c>
      <c r="H12" s="22">
        <f t="shared" si="0"/>
        <v>0</v>
      </c>
      <c r="I12" s="14">
        <f>H12*I10</f>
        <v>0</v>
      </c>
      <c r="J12" s="15">
        <f>H12*J10</f>
        <v>0</v>
      </c>
      <c r="K12" s="15">
        <f>H12*K10</f>
        <v>0</v>
      </c>
      <c r="L12" s="15">
        <f aca="true" t="shared" si="2" ref="L12:L21">H12*L11</f>
        <v>0</v>
      </c>
      <c r="M12" s="15">
        <f aca="true" t="shared" si="3" ref="M12:M21">H12*M11</f>
        <v>0</v>
      </c>
      <c r="N12" s="17">
        <f aca="true" t="shared" si="4" ref="N12:N21">(H12-I12-J12-K12-L12-M12)*N11</f>
        <v>0</v>
      </c>
      <c r="O12" s="9">
        <f aca="true" t="shared" si="5" ref="O12:O21">I12+J12+K12+L12+M12+N12</f>
        <v>0</v>
      </c>
      <c r="P12" s="9">
        <f t="shared" si="1"/>
        <v>0</v>
      </c>
      <c r="Q12" s="6"/>
    </row>
    <row r="13" spans="1:17" ht="15.75">
      <c r="A13" s="5">
        <v>3</v>
      </c>
      <c r="B13" s="41"/>
      <c r="C13" s="42"/>
      <c r="D13" s="43"/>
      <c r="E13" s="44"/>
      <c r="F13" s="18"/>
      <c r="G13" s="24">
        <f>G10</f>
        <v>5</v>
      </c>
      <c r="H13" s="22">
        <f t="shared" si="0"/>
        <v>0</v>
      </c>
      <c r="I13" s="14">
        <f>H13*I10</f>
        <v>0</v>
      </c>
      <c r="J13" s="15">
        <f>H13*J10</f>
        <v>0</v>
      </c>
      <c r="K13" s="15">
        <f>H13*K10</f>
        <v>0</v>
      </c>
      <c r="L13" s="15">
        <f t="shared" si="2"/>
        <v>0</v>
      </c>
      <c r="M13" s="15">
        <f t="shared" si="3"/>
        <v>0</v>
      </c>
      <c r="N13" s="17">
        <f t="shared" si="4"/>
        <v>0</v>
      </c>
      <c r="O13" s="9">
        <f t="shared" si="5"/>
        <v>0</v>
      </c>
      <c r="P13" s="9">
        <f t="shared" si="1"/>
        <v>0</v>
      </c>
      <c r="Q13" s="6" t="s">
        <v>19</v>
      </c>
    </row>
    <row r="14" spans="1:17" ht="15.75">
      <c r="A14" s="5">
        <v>4</v>
      </c>
      <c r="B14" s="41"/>
      <c r="C14" s="42"/>
      <c r="D14" s="43"/>
      <c r="E14" s="44"/>
      <c r="F14" s="18"/>
      <c r="G14" s="24">
        <f>G10</f>
        <v>5</v>
      </c>
      <c r="H14" s="22">
        <f t="shared" si="0"/>
        <v>0</v>
      </c>
      <c r="I14" s="14">
        <f>H14*I10</f>
        <v>0</v>
      </c>
      <c r="J14" s="15">
        <f>H14*J10</f>
        <v>0</v>
      </c>
      <c r="K14" s="15">
        <f>H14*K10</f>
        <v>0</v>
      </c>
      <c r="L14" s="15">
        <f t="shared" si="2"/>
        <v>0</v>
      </c>
      <c r="M14" s="15">
        <f t="shared" si="3"/>
        <v>0</v>
      </c>
      <c r="N14" s="17">
        <f t="shared" si="4"/>
        <v>0</v>
      </c>
      <c r="O14" s="9">
        <f t="shared" si="5"/>
        <v>0</v>
      </c>
      <c r="P14" s="9">
        <f t="shared" si="1"/>
        <v>0</v>
      </c>
      <c r="Q14" s="6"/>
    </row>
    <row r="15" spans="1:17" ht="15.75">
      <c r="A15" s="5">
        <v>5</v>
      </c>
      <c r="B15" s="41"/>
      <c r="C15" s="42"/>
      <c r="D15" s="43"/>
      <c r="E15" s="44"/>
      <c r="F15" s="18"/>
      <c r="G15" s="24">
        <f>G10</f>
        <v>5</v>
      </c>
      <c r="H15" s="22">
        <f t="shared" si="0"/>
        <v>0</v>
      </c>
      <c r="I15" s="14">
        <f>H15*I10</f>
        <v>0</v>
      </c>
      <c r="J15" s="15">
        <f>H15*J10</f>
        <v>0</v>
      </c>
      <c r="K15" s="15">
        <f>H15*K10</f>
        <v>0</v>
      </c>
      <c r="L15" s="15">
        <f t="shared" si="2"/>
        <v>0</v>
      </c>
      <c r="M15" s="15">
        <f t="shared" si="3"/>
        <v>0</v>
      </c>
      <c r="N15" s="17">
        <f t="shared" si="4"/>
        <v>0</v>
      </c>
      <c r="O15" s="9">
        <f t="shared" si="5"/>
        <v>0</v>
      </c>
      <c r="P15" s="9">
        <f t="shared" si="1"/>
        <v>0</v>
      </c>
      <c r="Q15" s="6"/>
    </row>
    <row r="16" spans="1:17" ht="15.75">
      <c r="A16" s="5">
        <v>6</v>
      </c>
      <c r="B16" s="41"/>
      <c r="C16" s="42"/>
      <c r="D16" s="43"/>
      <c r="E16" s="44"/>
      <c r="F16" s="34"/>
      <c r="G16" s="24">
        <f>G10</f>
        <v>5</v>
      </c>
      <c r="H16" s="22">
        <f t="shared" si="0"/>
        <v>0</v>
      </c>
      <c r="I16" s="14">
        <f>H16*I10</f>
        <v>0</v>
      </c>
      <c r="J16" s="15">
        <f>H16*J10</f>
        <v>0</v>
      </c>
      <c r="K16" s="15">
        <f>H16*K10</f>
        <v>0</v>
      </c>
      <c r="L16" s="15">
        <f t="shared" si="2"/>
        <v>0</v>
      </c>
      <c r="M16" s="15">
        <f t="shared" si="3"/>
        <v>0</v>
      </c>
      <c r="N16" s="17">
        <f t="shared" si="4"/>
        <v>0</v>
      </c>
      <c r="O16" s="9">
        <f t="shared" si="5"/>
        <v>0</v>
      </c>
      <c r="P16" s="9">
        <f t="shared" si="1"/>
        <v>0</v>
      </c>
      <c r="Q16" s="6"/>
    </row>
    <row r="17" spans="1:17" ht="15.75">
      <c r="A17" s="5">
        <v>7</v>
      </c>
      <c r="B17" s="41"/>
      <c r="C17" s="42"/>
      <c r="D17" s="43"/>
      <c r="E17" s="44"/>
      <c r="F17" s="18"/>
      <c r="G17" s="24">
        <f>G10</f>
        <v>5</v>
      </c>
      <c r="H17" s="22">
        <f t="shared" si="0"/>
        <v>0</v>
      </c>
      <c r="I17" s="14">
        <f>H17*I10</f>
        <v>0</v>
      </c>
      <c r="J17" s="15">
        <f>H17*J10</f>
        <v>0</v>
      </c>
      <c r="K17" s="15">
        <f>H17*K10</f>
        <v>0</v>
      </c>
      <c r="L17" s="15">
        <f t="shared" si="2"/>
        <v>0</v>
      </c>
      <c r="M17" s="15">
        <f t="shared" si="3"/>
        <v>0</v>
      </c>
      <c r="N17" s="17">
        <f t="shared" si="4"/>
        <v>0</v>
      </c>
      <c r="O17" s="9">
        <f t="shared" si="5"/>
        <v>0</v>
      </c>
      <c r="P17" s="9">
        <f t="shared" si="1"/>
        <v>0</v>
      </c>
      <c r="Q17" s="6"/>
    </row>
    <row r="18" spans="1:17" ht="15.75">
      <c r="A18" s="5">
        <v>8</v>
      </c>
      <c r="B18" s="41"/>
      <c r="C18" s="42"/>
      <c r="D18" s="43"/>
      <c r="E18" s="44"/>
      <c r="F18" s="18"/>
      <c r="G18" s="24">
        <f>G10</f>
        <v>5</v>
      </c>
      <c r="H18" s="22">
        <f t="shared" si="0"/>
        <v>0</v>
      </c>
      <c r="I18" s="14">
        <f>H18*I10</f>
        <v>0</v>
      </c>
      <c r="J18" s="15">
        <f>H18*J10</f>
        <v>0</v>
      </c>
      <c r="K18" s="15">
        <f>H18*K10</f>
        <v>0</v>
      </c>
      <c r="L18" s="15">
        <f t="shared" si="2"/>
        <v>0</v>
      </c>
      <c r="M18" s="15">
        <f t="shared" si="3"/>
        <v>0</v>
      </c>
      <c r="N18" s="17">
        <f t="shared" si="4"/>
        <v>0</v>
      </c>
      <c r="O18" s="9">
        <f t="shared" si="5"/>
        <v>0</v>
      </c>
      <c r="P18" s="9">
        <f t="shared" si="1"/>
        <v>0</v>
      </c>
      <c r="Q18" s="6"/>
    </row>
    <row r="19" spans="1:17" ht="15.75">
      <c r="A19" s="5">
        <v>9</v>
      </c>
      <c r="B19" s="41"/>
      <c r="C19" s="42"/>
      <c r="D19" s="43"/>
      <c r="E19" s="44"/>
      <c r="F19" s="18"/>
      <c r="G19" s="24">
        <f>G10</f>
        <v>5</v>
      </c>
      <c r="H19" s="22">
        <f t="shared" si="0"/>
        <v>0</v>
      </c>
      <c r="I19" s="14">
        <f>H19*I10</f>
        <v>0</v>
      </c>
      <c r="J19" s="15">
        <f>H19*J10</f>
        <v>0</v>
      </c>
      <c r="K19" s="15">
        <f>H19*K10</f>
        <v>0</v>
      </c>
      <c r="L19" s="15">
        <f t="shared" si="2"/>
        <v>0</v>
      </c>
      <c r="M19" s="15">
        <f t="shared" si="3"/>
        <v>0</v>
      </c>
      <c r="N19" s="17">
        <f t="shared" si="4"/>
        <v>0</v>
      </c>
      <c r="O19" s="9">
        <f t="shared" si="5"/>
        <v>0</v>
      </c>
      <c r="P19" s="9">
        <f t="shared" si="1"/>
        <v>0</v>
      </c>
      <c r="Q19" s="6"/>
    </row>
    <row r="20" spans="1:17" ht="15.75">
      <c r="A20" s="5">
        <v>10</v>
      </c>
      <c r="B20" s="41"/>
      <c r="C20" s="42"/>
      <c r="D20" s="43"/>
      <c r="E20" s="44"/>
      <c r="F20" s="18"/>
      <c r="G20" s="24">
        <f>G10</f>
        <v>5</v>
      </c>
      <c r="H20" s="22">
        <f t="shared" si="0"/>
        <v>0</v>
      </c>
      <c r="I20" s="14">
        <f>H20*I10</f>
        <v>0</v>
      </c>
      <c r="J20" s="15">
        <f>H20*J10</f>
        <v>0</v>
      </c>
      <c r="K20" s="15">
        <f>H20*K10</f>
        <v>0</v>
      </c>
      <c r="L20" s="15">
        <f t="shared" si="2"/>
        <v>0</v>
      </c>
      <c r="M20" s="15">
        <f t="shared" si="3"/>
        <v>0</v>
      </c>
      <c r="N20" s="17">
        <f t="shared" si="4"/>
        <v>0</v>
      </c>
      <c r="O20" s="9">
        <f t="shared" si="5"/>
        <v>0</v>
      </c>
      <c r="P20" s="9">
        <f t="shared" si="1"/>
        <v>0</v>
      </c>
      <c r="Q20" s="6"/>
    </row>
    <row r="21" spans="1:17" ht="16.5" thickBot="1">
      <c r="A21" s="7">
        <v>11</v>
      </c>
      <c r="B21" s="45"/>
      <c r="C21" s="46"/>
      <c r="D21" s="47"/>
      <c r="E21" s="48"/>
      <c r="F21" s="32"/>
      <c r="G21" s="33">
        <f>G10</f>
        <v>5</v>
      </c>
      <c r="H21" s="64">
        <f t="shared" si="0"/>
        <v>0</v>
      </c>
      <c r="I21" s="65">
        <f>H21*I10</f>
        <v>0</v>
      </c>
      <c r="J21" s="66">
        <f>H21*J10</f>
        <v>0</v>
      </c>
      <c r="K21" s="66">
        <f>H21*K10</f>
        <v>0</v>
      </c>
      <c r="L21" s="66">
        <f t="shared" si="2"/>
        <v>0</v>
      </c>
      <c r="M21" s="66">
        <f t="shared" si="3"/>
        <v>0</v>
      </c>
      <c r="N21" s="67">
        <f t="shared" si="4"/>
        <v>0</v>
      </c>
      <c r="O21" s="68">
        <f t="shared" si="5"/>
        <v>0</v>
      </c>
      <c r="P21" s="68">
        <f t="shared" si="1"/>
        <v>0</v>
      </c>
      <c r="Q21" s="69"/>
    </row>
    <row r="22" spans="1:17" ht="19.5" customHeight="1" thickBot="1" thickTop="1">
      <c r="A22" s="100" t="s">
        <v>20</v>
      </c>
      <c r="B22" s="101"/>
      <c r="C22" s="101"/>
      <c r="D22" s="101"/>
      <c r="E22" s="102"/>
      <c r="F22" s="26">
        <f>SUM(F11:F21)</f>
        <v>0</v>
      </c>
      <c r="G22" s="23">
        <f>G10</f>
        <v>5</v>
      </c>
      <c r="H22" s="27">
        <f aca="true" t="shared" si="6" ref="H22:P22">SUM(H11:H21)</f>
        <v>0</v>
      </c>
      <c r="I22" s="28">
        <f t="shared" si="6"/>
        <v>0</v>
      </c>
      <c r="J22" s="29">
        <f t="shared" si="6"/>
        <v>0</v>
      </c>
      <c r="K22" s="29">
        <f t="shared" si="6"/>
        <v>0</v>
      </c>
      <c r="L22" s="30">
        <f>SUM(L11:L21)</f>
        <v>0</v>
      </c>
      <c r="M22" s="30">
        <f>SUM(M11:M21)</f>
        <v>0</v>
      </c>
      <c r="N22" s="30">
        <f>SUM(N11:N21)</f>
        <v>0</v>
      </c>
      <c r="O22" s="27">
        <f t="shared" si="6"/>
        <v>0</v>
      </c>
      <c r="P22" s="31">
        <f t="shared" si="6"/>
        <v>0</v>
      </c>
      <c r="Q22" s="63"/>
    </row>
    <row r="24" spans="1:2" ht="12.75">
      <c r="A24" t="s">
        <v>19</v>
      </c>
      <c r="B24" s="1" t="s">
        <v>12</v>
      </c>
    </row>
    <row r="25" spans="2:14" ht="12.75" customHeight="1">
      <c r="B25" s="105" t="s">
        <v>13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"/>
      <c r="M25" s="1"/>
      <c r="N25" s="1"/>
    </row>
    <row r="26" spans="1:14" ht="12.75" customHeight="1">
      <c r="A26" s="2" t="s">
        <v>18</v>
      </c>
      <c r="B26" s="106" t="s">
        <v>59</v>
      </c>
      <c r="C26" s="106"/>
      <c r="D26" s="106"/>
      <c r="E26" s="106"/>
      <c r="F26" s="106"/>
      <c r="G26" s="106"/>
      <c r="H26" s="106"/>
      <c r="I26" s="106"/>
      <c r="J26" s="106"/>
      <c r="K26" s="106"/>
      <c r="L26" s="3"/>
      <c r="M26" s="3"/>
      <c r="N26" s="3"/>
    </row>
    <row r="27" spans="1:14" ht="12.75" customHeight="1">
      <c r="A27" s="2" t="s">
        <v>14</v>
      </c>
      <c r="B27" s="88" t="s">
        <v>60</v>
      </c>
      <c r="C27" s="88"/>
      <c r="D27" s="88"/>
      <c r="E27" s="88"/>
      <c r="F27" s="88"/>
      <c r="G27" s="88"/>
      <c r="H27" s="88"/>
      <c r="I27" s="88"/>
      <c r="J27" s="88"/>
      <c r="K27" s="88"/>
      <c r="L27" s="4"/>
      <c r="M27" s="4"/>
      <c r="N27" s="4"/>
    </row>
    <row r="28" spans="1:14" ht="12.75" customHeight="1">
      <c r="A28" s="2" t="s">
        <v>15</v>
      </c>
      <c r="B28" s="88" t="s">
        <v>16</v>
      </c>
      <c r="C28" s="88"/>
      <c r="D28" s="88"/>
      <c r="E28" s="88"/>
      <c r="F28" s="88"/>
      <c r="G28" s="88"/>
      <c r="H28" s="88"/>
      <c r="I28" s="88"/>
      <c r="J28" s="88"/>
      <c r="K28" s="88"/>
      <c r="L28" s="4"/>
      <c r="M28" s="4"/>
      <c r="N28" s="4"/>
    </row>
    <row r="29" spans="1:14" ht="12.75" customHeight="1">
      <c r="A29" s="2" t="s">
        <v>17</v>
      </c>
      <c r="B29" s="88" t="s">
        <v>61</v>
      </c>
      <c r="C29" s="88"/>
      <c r="D29" s="88"/>
      <c r="E29" s="88"/>
      <c r="F29" s="88"/>
      <c r="G29" s="88"/>
      <c r="H29" s="88"/>
      <c r="I29" s="88"/>
      <c r="J29" s="88"/>
      <c r="K29" s="88"/>
      <c r="L29" s="4"/>
      <c r="M29" s="4"/>
      <c r="N29" s="4"/>
    </row>
    <row r="30" spans="1:14" ht="12.75" customHeight="1">
      <c r="A30" s="2" t="s">
        <v>63</v>
      </c>
      <c r="B30" s="88" t="s">
        <v>64</v>
      </c>
      <c r="C30" s="88"/>
      <c r="D30" s="88"/>
      <c r="E30" s="88"/>
      <c r="F30" s="88"/>
      <c r="G30" s="88"/>
      <c r="H30" s="88"/>
      <c r="I30" s="88"/>
      <c r="J30" s="88"/>
      <c r="K30" s="88"/>
      <c r="L30" s="4"/>
      <c r="M30" s="4"/>
      <c r="N30" s="4"/>
    </row>
    <row r="31" spans="2:17" ht="12.75" customHeight="1">
      <c r="B31" s="117" t="s">
        <v>46</v>
      </c>
      <c r="C31" s="117"/>
      <c r="D31" s="117"/>
      <c r="E31" s="52"/>
      <c r="F31" s="52"/>
      <c r="G31" s="52"/>
      <c r="H31" s="52"/>
      <c r="I31" s="93" t="s">
        <v>48</v>
      </c>
      <c r="J31" s="94"/>
      <c r="K31" s="94"/>
      <c r="L31" s="94"/>
      <c r="M31" s="94"/>
      <c r="N31" s="94"/>
      <c r="O31" s="94"/>
      <c r="P31" s="94"/>
      <c r="Q31" s="95"/>
    </row>
    <row r="32" spans="2:17" ht="12.75" customHeight="1">
      <c r="B32" s="92" t="s">
        <v>51</v>
      </c>
      <c r="C32" s="92"/>
      <c r="D32" s="92"/>
      <c r="E32" s="52"/>
      <c r="F32" s="52"/>
      <c r="G32" s="52"/>
      <c r="H32" s="52"/>
      <c r="I32" s="85" t="s">
        <v>54</v>
      </c>
      <c r="J32" s="86"/>
      <c r="K32" s="86"/>
      <c r="L32" s="86"/>
      <c r="M32" s="86"/>
      <c r="N32" s="86"/>
      <c r="O32" s="86"/>
      <c r="P32" s="86"/>
      <c r="Q32" s="87"/>
    </row>
    <row r="33" spans="9:17" ht="12.75">
      <c r="I33" s="97" t="s">
        <v>53</v>
      </c>
      <c r="J33" s="98"/>
      <c r="K33" s="98"/>
      <c r="L33" s="98"/>
      <c r="M33" s="98"/>
      <c r="N33" s="98"/>
      <c r="O33" s="98"/>
      <c r="P33" s="98"/>
      <c r="Q33" s="99"/>
    </row>
  </sheetData>
  <sheetProtection/>
  <mergeCells count="31">
    <mergeCell ref="A3:F3"/>
    <mergeCell ref="A4:E4"/>
    <mergeCell ref="O9:O10"/>
    <mergeCell ref="P8:P10"/>
    <mergeCell ref="Q8:Q10"/>
    <mergeCell ref="B9:B10"/>
    <mergeCell ref="A6:Q7"/>
    <mergeCell ref="E9:E10"/>
    <mergeCell ref="A1:B1"/>
    <mergeCell ref="A2:D2"/>
    <mergeCell ref="B31:D31"/>
    <mergeCell ref="B30:K30"/>
    <mergeCell ref="D9:D10"/>
    <mergeCell ref="A8:A10"/>
    <mergeCell ref="A5:Q5"/>
    <mergeCell ref="B27:K27"/>
    <mergeCell ref="I33:Q33"/>
    <mergeCell ref="A22:E22"/>
    <mergeCell ref="F9:F10"/>
    <mergeCell ref="B25:K25"/>
    <mergeCell ref="B26:K26"/>
    <mergeCell ref="C9:C10"/>
    <mergeCell ref="I32:Q32"/>
    <mergeCell ref="B28:K28"/>
    <mergeCell ref="B29:K29"/>
    <mergeCell ref="H8:H10"/>
    <mergeCell ref="B32:D32"/>
    <mergeCell ref="I31:Q31"/>
    <mergeCell ref="B8:E8"/>
    <mergeCell ref="F8:G8"/>
    <mergeCell ref="I8:O8"/>
  </mergeCells>
  <printOptions horizontalCentered="1"/>
  <pageMargins left="0.2755905511811024" right="0.2755905511811024" top="0.31496062992125984" bottom="0.35433070866141736" header="0.15748031496062992" footer="0.15748031496062992"/>
  <pageSetup horizontalDpi="600" verticalDpi="600" orientation="landscape" paperSize="9" scale="85" r:id="rId3"/>
  <headerFooter alignWithMargins="0">
    <oddHeader>&amp;CΣΥΜΠΛΗΡΩΣΗ ΩΡΑΡΙΟΥ&amp;RΜΟΝΙΜΩΝ</oddHeader>
    <oddFooter>&amp;CΣελίδα &amp;P από &amp;N</oddFooter>
  </headerFooter>
  <ignoredErrors>
    <ignoredError sqref="G2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4.140625" style="0" bestFit="1" customWidth="1"/>
    <col min="2" max="2" width="22.00390625" style="0" customWidth="1"/>
    <col min="3" max="3" width="10.140625" style="0" customWidth="1"/>
    <col min="4" max="4" width="6.57421875" style="0" customWidth="1"/>
    <col min="5" max="5" width="8.8515625" style="0" customWidth="1"/>
    <col min="7" max="7" width="8.140625" style="0" bestFit="1" customWidth="1"/>
    <col min="8" max="8" width="7.57421875" style="0" bestFit="1" customWidth="1"/>
    <col min="9" max="9" width="7.140625" style="0" customWidth="1"/>
    <col min="10" max="10" width="9.00390625" style="0" bestFit="1" customWidth="1"/>
    <col min="11" max="11" width="6.421875" style="0" bestFit="1" customWidth="1"/>
    <col min="12" max="14" width="7.57421875" style="0" bestFit="1" customWidth="1"/>
    <col min="15" max="15" width="8.8515625" style="0" customWidth="1"/>
    <col min="16" max="16" width="11.28125" style="0" customWidth="1"/>
    <col min="17" max="17" width="17.8515625" style="0" customWidth="1"/>
  </cols>
  <sheetData>
    <row r="1" spans="1:2" ht="15">
      <c r="A1" s="115" t="s">
        <v>67</v>
      </c>
      <c r="B1" s="115"/>
    </row>
    <row r="2" spans="1:4" ht="15">
      <c r="A2" s="116" t="s">
        <v>44</v>
      </c>
      <c r="B2" s="116"/>
      <c r="C2" s="116"/>
      <c r="D2" s="116"/>
    </row>
    <row r="3" spans="1:6" ht="15.75">
      <c r="A3" s="122" t="s">
        <v>29</v>
      </c>
      <c r="B3" s="122"/>
      <c r="C3" s="122"/>
      <c r="D3" s="122"/>
      <c r="E3" s="122"/>
      <c r="F3" s="122"/>
    </row>
    <row r="4" spans="1:5" ht="15.75">
      <c r="A4" s="122" t="s">
        <v>30</v>
      </c>
      <c r="B4" s="122"/>
      <c r="C4" s="122"/>
      <c r="D4" s="122"/>
      <c r="E4" s="122"/>
    </row>
    <row r="6" spans="1:16" ht="18">
      <c r="A6" s="121" t="s">
        <v>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7" ht="15" customHeight="1">
      <c r="A7" s="109" t="s">
        <v>62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1:17" ht="13.5" customHeight="1" thickBot="1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4"/>
    </row>
    <row r="9" spans="1:17" ht="19.5" customHeight="1" thickBot="1">
      <c r="A9" s="118" t="s">
        <v>1</v>
      </c>
      <c r="B9" s="167" t="s">
        <v>21</v>
      </c>
      <c r="C9" s="129"/>
      <c r="D9" s="127" t="s">
        <v>3</v>
      </c>
      <c r="E9" s="128"/>
      <c r="F9" s="128"/>
      <c r="G9" s="128"/>
      <c r="H9" s="129"/>
      <c r="I9" s="127" t="s">
        <v>10</v>
      </c>
      <c r="J9" s="167"/>
      <c r="K9" s="128"/>
      <c r="L9" s="128"/>
      <c r="M9" s="128"/>
      <c r="N9" s="128"/>
      <c r="O9" s="168"/>
      <c r="P9" s="89" t="s">
        <v>43</v>
      </c>
      <c r="Q9" s="107" t="s">
        <v>56</v>
      </c>
    </row>
    <row r="10" spans="1:17" ht="86.25" customHeight="1" thickBot="1">
      <c r="A10" s="119"/>
      <c r="B10" s="139" t="s">
        <v>27</v>
      </c>
      <c r="C10" s="139" t="s">
        <v>36</v>
      </c>
      <c r="D10" s="89" t="s">
        <v>22</v>
      </c>
      <c r="E10" s="36" t="s">
        <v>23</v>
      </c>
      <c r="F10" s="169" t="s">
        <v>24</v>
      </c>
      <c r="G10" s="21" t="s">
        <v>37</v>
      </c>
      <c r="H10" s="89" t="s">
        <v>25</v>
      </c>
      <c r="I10" s="12" t="s">
        <v>38</v>
      </c>
      <c r="J10" s="80" t="s">
        <v>66</v>
      </c>
      <c r="K10" s="13" t="s">
        <v>39</v>
      </c>
      <c r="L10" s="12" t="s">
        <v>40</v>
      </c>
      <c r="M10" s="13" t="s">
        <v>41</v>
      </c>
      <c r="N10" s="35" t="s">
        <v>42</v>
      </c>
      <c r="O10" s="89" t="s">
        <v>26</v>
      </c>
      <c r="P10" s="171"/>
      <c r="Q10" s="123"/>
    </row>
    <row r="11" spans="1:17" ht="13.5" thickBot="1">
      <c r="A11" s="120"/>
      <c r="B11" s="140"/>
      <c r="C11" s="140"/>
      <c r="D11" s="91"/>
      <c r="E11" s="75"/>
      <c r="F11" s="170"/>
      <c r="G11" s="61">
        <v>0.2746</v>
      </c>
      <c r="H11" s="91"/>
      <c r="I11" s="49">
        <v>0.01</v>
      </c>
      <c r="J11" s="83">
        <v>0.01</v>
      </c>
      <c r="K11" s="77">
        <v>0.2</v>
      </c>
      <c r="L11" s="60">
        <f>G11</f>
        <v>0.2746</v>
      </c>
      <c r="M11" s="84">
        <v>0.165</v>
      </c>
      <c r="N11" s="62">
        <v>0.4506</v>
      </c>
      <c r="O11" s="91"/>
      <c r="P11" s="172"/>
      <c r="Q11" s="108"/>
    </row>
    <row r="12" spans="1:17" ht="19.5" customHeight="1" thickBot="1">
      <c r="A12" s="148">
        <v>1</v>
      </c>
      <c r="B12" s="152"/>
      <c r="C12" s="71"/>
      <c r="D12" s="120"/>
      <c r="E12" s="151">
        <f>E11</f>
        <v>0</v>
      </c>
      <c r="F12" s="150">
        <f>D12*E12</f>
        <v>0</v>
      </c>
      <c r="G12" s="146">
        <f>F12*G11</f>
        <v>0</v>
      </c>
      <c r="H12" s="146">
        <f>F12+G12</f>
        <v>0</v>
      </c>
      <c r="I12" s="134">
        <f>F12*I11</f>
        <v>0</v>
      </c>
      <c r="J12" s="134">
        <f>F12*J11</f>
        <v>0</v>
      </c>
      <c r="K12" s="133">
        <f>(F12-I12-J12-M12)*K11</f>
        <v>0</v>
      </c>
      <c r="L12" s="134">
        <f>F12*L11</f>
        <v>0</v>
      </c>
      <c r="M12" s="133">
        <f>F12*M11</f>
        <v>0</v>
      </c>
      <c r="N12" s="147">
        <f>L12+M12</f>
        <v>0</v>
      </c>
      <c r="O12" s="146">
        <f>I12+J12+K12+N12</f>
        <v>0</v>
      </c>
      <c r="P12" s="145">
        <f>H12-O12</f>
        <v>0</v>
      </c>
      <c r="Q12" s="120"/>
    </row>
    <row r="13" spans="1:17" ht="19.5" customHeight="1" thickBot="1">
      <c r="A13" s="149"/>
      <c r="B13" s="153"/>
      <c r="C13" s="72"/>
      <c r="D13" s="118"/>
      <c r="E13" s="151"/>
      <c r="F13" s="150"/>
      <c r="G13" s="146"/>
      <c r="H13" s="146"/>
      <c r="I13" s="134"/>
      <c r="J13" s="134"/>
      <c r="K13" s="133"/>
      <c r="L13" s="134"/>
      <c r="M13" s="133"/>
      <c r="N13" s="147"/>
      <c r="O13" s="146"/>
      <c r="P13" s="145"/>
      <c r="Q13" s="118"/>
    </row>
    <row r="14" spans="1:17" ht="19.5" customHeight="1" thickBot="1">
      <c r="A14" s="141">
        <v>2</v>
      </c>
      <c r="B14" s="157"/>
      <c r="C14" s="73"/>
      <c r="D14" s="96"/>
      <c r="E14" s="143">
        <f>E11</f>
        <v>0</v>
      </c>
      <c r="F14" s="156">
        <f>D14*E14</f>
        <v>0</v>
      </c>
      <c r="G14" s="146">
        <f>F14*G11</f>
        <v>0</v>
      </c>
      <c r="H14" s="146">
        <f>F14+G14</f>
        <v>0</v>
      </c>
      <c r="I14" s="134">
        <f>F14*I11</f>
        <v>0</v>
      </c>
      <c r="J14" s="134">
        <f>F14*J11</f>
        <v>0</v>
      </c>
      <c r="K14" s="133">
        <f>(F14-I14-J14-M14)*K13</f>
        <v>0</v>
      </c>
      <c r="L14" s="134">
        <f>F14*L11</f>
        <v>0</v>
      </c>
      <c r="M14" s="133">
        <f>F14*M11</f>
        <v>0</v>
      </c>
      <c r="N14" s="147">
        <f>L14+M14</f>
        <v>0</v>
      </c>
      <c r="O14" s="146">
        <f>I14+J14+K14+N14</f>
        <v>0</v>
      </c>
      <c r="P14" s="145">
        <f>H14-O14</f>
        <v>0</v>
      </c>
      <c r="Q14" s="96"/>
    </row>
    <row r="15" spans="1:17" ht="19.5" customHeight="1" thickBot="1">
      <c r="A15" s="142"/>
      <c r="B15" s="162"/>
      <c r="C15" s="74"/>
      <c r="D15" s="96"/>
      <c r="E15" s="144"/>
      <c r="F15" s="156"/>
      <c r="G15" s="146"/>
      <c r="H15" s="146"/>
      <c r="I15" s="134"/>
      <c r="J15" s="134"/>
      <c r="K15" s="133"/>
      <c r="L15" s="134"/>
      <c r="M15" s="133"/>
      <c r="N15" s="147"/>
      <c r="O15" s="146"/>
      <c r="P15" s="145"/>
      <c r="Q15" s="96"/>
    </row>
    <row r="16" spans="1:17" ht="19.5" customHeight="1" thickBot="1">
      <c r="A16" s="141">
        <v>3</v>
      </c>
      <c r="B16" s="157"/>
      <c r="C16" s="73"/>
      <c r="D16" s="96"/>
      <c r="E16" s="158">
        <f>E11</f>
        <v>0</v>
      </c>
      <c r="F16" s="160">
        <f>D16*E16</f>
        <v>0</v>
      </c>
      <c r="G16" s="154">
        <f>F16*G11</f>
        <v>0</v>
      </c>
      <c r="H16" s="154">
        <f>F16+G16</f>
        <v>0</v>
      </c>
      <c r="I16" s="135">
        <f>F16*I11</f>
        <v>0</v>
      </c>
      <c r="J16" s="135">
        <f>F16*J11</f>
        <v>0</v>
      </c>
      <c r="K16" s="133">
        <f>(F16-I16-J16-M16)*K15</f>
        <v>0</v>
      </c>
      <c r="L16" s="135">
        <f>F16*L11</f>
        <v>0</v>
      </c>
      <c r="M16" s="137">
        <f>F16*M11</f>
        <v>0</v>
      </c>
      <c r="N16" s="163">
        <f>L16+M16</f>
        <v>0</v>
      </c>
      <c r="O16" s="146">
        <f>I16+J16+K16+N16</f>
        <v>0</v>
      </c>
      <c r="P16" s="165">
        <f>H16-O16</f>
        <v>0</v>
      </c>
      <c r="Q16" s="96"/>
    </row>
    <row r="17" spans="1:17" ht="19.5" customHeight="1" thickBot="1">
      <c r="A17" s="149"/>
      <c r="B17" s="153"/>
      <c r="C17" s="72"/>
      <c r="D17" s="118"/>
      <c r="E17" s="159"/>
      <c r="F17" s="161"/>
      <c r="G17" s="155"/>
      <c r="H17" s="155"/>
      <c r="I17" s="136"/>
      <c r="J17" s="136"/>
      <c r="K17" s="133"/>
      <c r="L17" s="136"/>
      <c r="M17" s="138"/>
      <c r="N17" s="164"/>
      <c r="O17" s="146"/>
      <c r="P17" s="166"/>
      <c r="Q17" s="96"/>
    </row>
    <row r="18" spans="1:17" ht="24.75" customHeight="1" thickBot="1">
      <c r="A18" s="130" t="s">
        <v>28</v>
      </c>
      <c r="B18" s="131"/>
      <c r="C18" s="132"/>
      <c r="D18" s="55">
        <f>SUM(D12+D14+D16)</f>
        <v>0</v>
      </c>
      <c r="E18" s="76">
        <f>E11</f>
        <v>0</v>
      </c>
      <c r="F18" s="57">
        <f aca="true" t="shared" si="0" ref="F18:P18">SUM(F12+F14+F16)</f>
        <v>0</v>
      </c>
      <c r="G18" s="53">
        <f t="shared" si="0"/>
        <v>0</v>
      </c>
      <c r="H18" s="53">
        <f t="shared" si="0"/>
        <v>0</v>
      </c>
      <c r="I18" s="58">
        <f t="shared" si="0"/>
        <v>0</v>
      </c>
      <c r="J18" s="54">
        <f>SUM(J12:J17)</f>
        <v>0</v>
      </c>
      <c r="K18" s="56">
        <f t="shared" si="0"/>
        <v>0</v>
      </c>
      <c r="L18" s="58">
        <f t="shared" si="0"/>
        <v>0</v>
      </c>
      <c r="M18" s="56">
        <f t="shared" si="0"/>
        <v>0</v>
      </c>
      <c r="N18" s="54">
        <f t="shared" si="0"/>
        <v>0</v>
      </c>
      <c r="O18" s="53">
        <f t="shared" si="0"/>
        <v>0</v>
      </c>
      <c r="P18" s="78">
        <f t="shared" si="0"/>
        <v>0</v>
      </c>
      <c r="Q18" s="70"/>
    </row>
    <row r="19" spans="1:3" ht="27" customHeight="1">
      <c r="A19" s="19"/>
      <c r="B19" s="19"/>
      <c r="C19" s="19"/>
    </row>
    <row r="20" ht="12.75" customHeight="1">
      <c r="B20" s="1" t="s">
        <v>12</v>
      </c>
    </row>
    <row r="21" spans="2:19" ht="12.75" customHeight="1">
      <c r="B21" s="105" t="s">
        <v>13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S21" s="20"/>
    </row>
    <row r="22" spans="1:12" ht="12.75" customHeight="1">
      <c r="A22" s="2" t="s">
        <v>18</v>
      </c>
      <c r="B22" s="106" t="s">
        <v>59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 ht="12.75" customHeight="1">
      <c r="A23" s="2" t="s">
        <v>14</v>
      </c>
      <c r="B23" s="88" t="s">
        <v>60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2" ht="12.75" customHeight="1">
      <c r="A24" s="2" t="s">
        <v>15</v>
      </c>
      <c r="B24" s="88" t="s">
        <v>16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ht="12.75" customHeight="1">
      <c r="A25" s="2" t="s">
        <v>17</v>
      </c>
      <c r="B25" s="88" t="s">
        <v>61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12.75" customHeight="1">
      <c r="A26" s="2" t="s">
        <v>63</v>
      </c>
      <c r="B26" s="88" t="s">
        <v>64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 ht="12.75" customHeight="1">
      <c r="B27" s="92" t="s">
        <v>47</v>
      </c>
      <c r="C27" s="92"/>
      <c r="D27" s="92"/>
      <c r="E27" s="52"/>
      <c r="F27" s="52"/>
      <c r="G27" s="52"/>
      <c r="H27" s="52"/>
      <c r="I27" s="52"/>
      <c r="J27" s="52"/>
      <c r="K27" s="52"/>
      <c r="L27" s="52"/>
    </row>
    <row r="28" spans="2:16" ht="12.75" customHeight="1">
      <c r="B28" s="92" t="s">
        <v>52</v>
      </c>
      <c r="C28" s="92"/>
      <c r="D28" s="92"/>
      <c r="E28" s="92"/>
      <c r="F28" s="52"/>
      <c r="G28" s="124" t="s">
        <v>48</v>
      </c>
      <c r="H28" s="125"/>
      <c r="I28" s="125"/>
      <c r="J28" s="125"/>
      <c r="K28" s="125"/>
      <c r="L28" s="125"/>
      <c r="M28" s="125"/>
      <c r="N28" s="125"/>
      <c r="O28" s="125"/>
      <c r="P28" s="126"/>
    </row>
    <row r="29" spans="7:16" ht="12.75">
      <c r="G29" s="85" t="s">
        <v>49</v>
      </c>
      <c r="H29" s="86"/>
      <c r="I29" s="86"/>
      <c r="J29" s="86"/>
      <c r="K29" s="86"/>
      <c r="L29" s="86"/>
      <c r="M29" s="86"/>
      <c r="N29" s="86"/>
      <c r="O29" s="86"/>
      <c r="P29" s="87"/>
    </row>
    <row r="30" spans="7:16" ht="12.75">
      <c r="G30" s="97" t="s">
        <v>50</v>
      </c>
      <c r="H30" s="98"/>
      <c r="I30" s="98"/>
      <c r="J30" s="98"/>
      <c r="K30" s="98"/>
      <c r="L30" s="98"/>
      <c r="M30" s="98"/>
      <c r="N30" s="98"/>
      <c r="O30" s="98"/>
      <c r="P30" s="99"/>
    </row>
  </sheetData>
  <sheetProtection/>
  <mergeCells count="78">
    <mergeCell ref="B26:L26"/>
    <mergeCell ref="A3:F3"/>
    <mergeCell ref="A4:E4"/>
    <mergeCell ref="Q16:Q17"/>
    <mergeCell ref="C10:C11"/>
    <mergeCell ref="D10:D11"/>
    <mergeCell ref="F10:F11"/>
    <mergeCell ref="H10:H11"/>
    <mergeCell ref="O10:O11"/>
    <mergeCell ref="P9:P11"/>
    <mergeCell ref="N16:N17"/>
    <mergeCell ref="P16:P17"/>
    <mergeCell ref="N14:N15"/>
    <mergeCell ref="O14:O15"/>
    <mergeCell ref="P14:P15"/>
    <mergeCell ref="B9:C9"/>
    <mergeCell ref="I9:O9"/>
    <mergeCell ref="J12:J13"/>
    <mergeCell ref="J14:J15"/>
    <mergeCell ref="J16:J17"/>
    <mergeCell ref="Q14:Q15"/>
    <mergeCell ref="A16:A17"/>
    <mergeCell ref="B16:B17"/>
    <mergeCell ref="D16:D17"/>
    <mergeCell ref="E16:E17"/>
    <mergeCell ref="F16:F17"/>
    <mergeCell ref="G16:G17"/>
    <mergeCell ref="B14:B15"/>
    <mergeCell ref="D14:D15"/>
    <mergeCell ref="O16:O17"/>
    <mergeCell ref="Q9:Q11"/>
    <mergeCell ref="K16:K17"/>
    <mergeCell ref="B24:L24"/>
    <mergeCell ref="B25:L25"/>
    <mergeCell ref="F14:F15"/>
    <mergeCell ref="G14:G15"/>
    <mergeCell ref="H14:H15"/>
    <mergeCell ref="I14:I15"/>
    <mergeCell ref="K14:K15"/>
    <mergeCell ref="L14:L15"/>
    <mergeCell ref="B21:L21"/>
    <mergeCell ref="B22:L22"/>
    <mergeCell ref="B23:L23"/>
    <mergeCell ref="H12:H13"/>
    <mergeCell ref="G12:G13"/>
    <mergeCell ref="F12:F13"/>
    <mergeCell ref="E12:E13"/>
    <mergeCell ref="B12:B13"/>
    <mergeCell ref="H16:H17"/>
    <mergeCell ref="I16:I17"/>
    <mergeCell ref="A9:A11"/>
    <mergeCell ref="B10:B11"/>
    <mergeCell ref="A14:A15"/>
    <mergeCell ref="E14:E15"/>
    <mergeCell ref="Q12:Q13"/>
    <mergeCell ref="P12:P13"/>
    <mergeCell ref="O12:O13"/>
    <mergeCell ref="N12:N13"/>
    <mergeCell ref="M12:M13"/>
    <mergeCell ref="A12:A13"/>
    <mergeCell ref="A18:C18"/>
    <mergeCell ref="K12:K13"/>
    <mergeCell ref="I12:I13"/>
    <mergeCell ref="D12:D13"/>
    <mergeCell ref="M14:M15"/>
    <mergeCell ref="L12:L13"/>
    <mergeCell ref="L16:L17"/>
    <mergeCell ref="M16:M17"/>
    <mergeCell ref="A7:Q8"/>
    <mergeCell ref="G28:P28"/>
    <mergeCell ref="G30:P30"/>
    <mergeCell ref="B28:E28"/>
    <mergeCell ref="G29:P29"/>
    <mergeCell ref="A1:B1"/>
    <mergeCell ref="A2:D2"/>
    <mergeCell ref="B27:D27"/>
    <mergeCell ref="A6:P6"/>
    <mergeCell ref="D9:H9"/>
  </mergeCells>
  <printOptions horizontalCentered="1"/>
  <pageMargins left="0.2362204724409449" right="0.2755905511811024" top="0.35433070866141736" bottom="0.31496062992125984" header="0.15748031496062992" footer="0.15748031496062992"/>
  <pageSetup horizontalDpi="600" verticalDpi="600" orientation="landscape" paperSize="9" scale="86" r:id="rId3"/>
  <headerFooter alignWithMargins="0">
    <oddHeader>&amp;CΣΥΜΠΛΗΡΩΣΗ ΩΡΑΡΙΟΥ&amp;RΑΝΑΠΛΗΡΩΤΩΝ</oddHeader>
    <oddFooter>&amp;CΣελίδα &amp;P από &amp;N</oddFooter>
  </headerFooter>
  <ignoredErrors>
    <ignoredError sqref="E1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Κων/νος  Χ. Αντωνίου</cp:lastModifiedBy>
  <cp:lastPrinted>2012-02-20T12:07:37Z</cp:lastPrinted>
  <dcterms:created xsi:type="dcterms:W3CDTF">2009-01-07T19:48:18Z</dcterms:created>
  <dcterms:modified xsi:type="dcterms:W3CDTF">2013-02-08T08:37:44Z</dcterms:modified>
  <cp:category/>
  <cp:version/>
  <cp:contentType/>
  <cp:contentStatus/>
</cp:coreProperties>
</file>