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ΣΥΓΚΕΝΤΡΩΤΙΚΟ ΠΥΣΠΕ" sheetId="1" r:id="rId1"/>
    <sheet name="ΑΝΑΛΥΤΙΚΟ ΣΥΓΚ. ΠΥΣΠΕ" sheetId="2" r:id="rId2"/>
  </sheets>
  <definedNames>
    <definedName name="_xlnm.Print_Titles" localSheetId="1">'ΑΝΑΛΥΤΙΚΟ ΣΥΓΚ. ΠΥΣΠΕ'!$5:$5</definedName>
  </definedNames>
  <calcPr fullCalcOnLoad="1"/>
</workbook>
</file>

<file path=xl/sharedStrings.xml><?xml version="1.0" encoding="utf-8"?>
<sst xmlns="http://schemas.openxmlformats.org/spreadsheetml/2006/main" count="111" uniqueCount="65">
  <si>
    <t>Α/Α</t>
  </si>
  <si>
    <t>ΟΝΟΜΑΤΕΠΩΝΥΜΟ</t>
  </si>
  <si>
    <t>ΤΑΞΙΚΗ ΕΝΟΤΗΤΑ ΕΚΠ/ΚΩΝ</t>
  </si>
  <si>
    <t>ΕΓΓΕΓΡ.</t>
  </si>
  <si>
    <t>ΨΗΦΙΣΑΝ</t>
  </si>
  <si>
    <t>ΑΠΟΧΗ</t>
  </si>
  <si>
    <t>ΕΓΚΥΡΑ</t>
  </si>
  <si>
    <t>ΑΚΥΡΑ</t>
  </si>
  <si>
    <t xml:space="preserve">ΕΛΑΒΑΝ ΚΑΤΑ ΣΥΝΔΥΑΣΜΟ </t>
  </si>
  <si>
    <t>ΑΡΙΘΜ. ΨΗΦΩΝ</t>
  </si>
  <si>
    <t>ΣΥΝΟΛΟ</t>
  </si>
  <si>
    <t>ΣΥΝΔΥΑΣΜΟΙ ΓΙΑ  ΠΥΣΠΕ ΗΛΕΙΑΣ</t>
  </si>
  <si>
    <t>ΝΟΜΑΡΧΙΑΚΗ ΕΠΙΤΡΟΠΗ Δ/ΝΣΗΣ  ΠΕ ΗΛΕΙΑΣ</t>
  </si>
  <si>
    <t>ΝΟΜΑΡΧΙΑΚΗ ΕΠΙΤΡΟΠΗ ΔΝΣΗΣ  ΠΕ ΗΛΕΙΑΣ</t>
  </si>
  <si>
    <t>ΕΚΛΟΓΙΚΟ  Τμήμα  1ου ΓΡΑΦΕΙΟΥ</t>
  </si>
  <si>
    <t>ΕΚΛΟΓΙΚΟ  Τμήμα  2ου ΓΡΑΦΕΙΟΥ</t>
  </si>
  <si>
    <t>ΕΚΛΟΓΙΚΟ  Τμήμα  3ου ΓΡΑΦΕΙΟΥ</t>
  </si>
  <si>
    <t>ΕΚΛΟΓΙΚΟ  Τμήμα  4ου ΓΡΑΦΕΙΟΥ</t>
  </si>
  <si>
    <t>ΕΚΛΟΓΙΚΟ  Τμήμα  ΓΡΑΦΕΙΟΥ ΔΝΣΗΣ</t>
  </si>
  <si>
    <t>1ο ΓΡΑΦ.</t>
  </si>
  <si>
    <t>2ο ΓΡΑΦ.</t>
  </si>
  <si>
    <t>3ο ΓΡΑΦ.</t>
  </si>
  <si>
    <t>4ο ΓΡΑΦ.</t>
  </si>
  <si>
    <t>ΓΡΑΦ. Δ/ΝΣΗΣ</t>
  </si>
  <si>
    <t>%</t>
  </si>
  <si>
    <t>ΣΤΑΥΡΟΔΟΣΙΑ ΥΠΟΨΗΦΙΩΝ ΚΑΤΑ  ΕΚΛΟΓΙΚΟ ΤΜΗΜΑ</t>
  </si>
  <si>
    <t>ΣΤΑΥΡΟΔΟΣΙΑ ΥΠΟΨΗΦΙΟΥ ΚΑΤΑ  ΕΚΛΟΓΙΚΟ ΤΜΗΜΑ</t>
  </si>
  <si>
    <t>ΑΝΕΞΑΡΤΗΤΗ ΠΑΡΕΜΒΑΣΗ ΕΚΠ/ΚΩΝ</t>
  </si>
  <si>
    <t>ΔΑΚΕ ΠΕ ΗΛΕΙΑΣ</t>
  </si>
  <si>
    <t>ΠΑΣΚ ΠΕ ΗΛΕΙΑΣ</t>
  </si>
  <si>
    <t>Βασιλοπούλου Βικτωρία</t>
  </si>
  <si>
    <t>Γανδά Κωνσταντία</t>
  </si>
  <si>
    <t>Παρασκευόπουλος Τρύφωνας</t>
  </si>
  <si>
    <t>Τερλεπάνης Κων/νος</t>
  </si>
  <si>
    <t>Αμπατζής Γεώργιος</t>
  </si>
  <si>
    <t>Γιαννόπουλος Ιωάννης</t>
  </si>
  <si>
    <t>Κουσάβελος Νικόλαος</t>
  </si>
  <si>
    <t>Παναγιωτάρας Δημήτριος</t>
  </si>
  <si>
    <t>Κολόσακας Άγγελος</t>
  </si>
  <si>
    <t>Μαρκόπουλος Νικόλαος</t>
  </si>
  <si>
    <t>ΣΤΟΙΧΕΙΑ ΕΚΛΟΓΕΩΝ ΚΑΤΑ ΕΚΛΟΓΙΚΟ ΤΜΗΜΑ</t>
  </si>
  <si>
    <r>
      <t>Ποσοστό</t>
    </r>
    <r>
      <rPr>
        <b/>
        <sz val="18"/>
        <rFont val="Arial Greek"/>
        <family val="2"/>
      </rPr>
      <t xml:space="preserve"> %</t>
    </r>
    <r>
      <rPr>
        <b/>
        <sz val="6"/>
        <rFont val="Arial Greek"/>
        <family val="0"/>
      </rPr>
      <t xml:space="preserve">           </t>
    </r>
    <r>
      <rPr>
        <b/>
        <sz val="8"/>
        <rFont val="Arial Greek"/>
        <family val="0"/>
      </rPr>
      <t>(επί των εγκύρων)</t>
    </r>
    <r>
      <rPr>
        <b/>
        <sz val="18"/>
        <rFont val="Arial Greek"/>
        <family val="2"/>
      </rPr>
      <t xml:space="preserve"> </t>
    </r>
  </si>
  <si>
    <t xml:space="preserve">ΕΝΤΥΠΟ ΣΥΓΚΕΝΤΡΩΤΙΚΩΝ ΑΠΟΤΕΛΕΣΜΑΤΩΝ   ΠΥΣΠΕ  2010   </t>
  </si>
  <si>
    <t>ΕΚΛΟΓΕΣ ΑΙΡΕΤΩΝ 2010 ΓΙΑ ΤΟ  ΠΥΣΠΕ  ΗΛΕΙΑΣ</t>
  </si>
  <si>
    <t>Πύργος   4-11-2010</t>
  </si>
  <si>
    <t>Η  ΠΡΟΕΔΡΟΣ ΤΗΣ ΝΟΜΑΡΧΙΑΚΗΣ ΕΠΙΤΡΟΠΗΣ</t>
  </si>
  <si>
    <t>ΖΩΗ  ΒΟΥΡΛΟΥΜΗ</t>
  </si>
  <si>
    <t>ΨΗΦΟΙ ΣΥΝΔΥΑΣΜΩΝ ΚΑΤΑ ΕΚΛΟΓΙΚΟ TMHMA</t>
  </si>
  <si>
    <t>Καραμάνης Ιωάννης</t>
  </si>
  <si>
    <t>Λιάπη Βασιλική</t>
  </si>
  <si>
    <t xml:space="preserve">ΑΡΙΘΜΟΣ  ΨΗΦΩΝ ΣΥΝΔΥΑΣΜΟΥ:   </t>
  </si>
  <si>
    <t xml:space="preserve">ΑΡΙΘΜΟΣ  ΨΗΦΩΝ ΣΥΝΔΥΑΣΜΟΥ:  </t>
  </si>
  <si>
    <t>Γαργαλιάνος Ιωάννης</t>
  </si>
  <si>
    <t>Ντούμας Κων/νος</t>
  </si>
  <si>
    <t>Καρβουνιάρης Αθανάσιος</t>
  </si>
  <si>
    <t>Κομπορόζου Αθηνά</t>
  </si>
  <si>
    <t xml:space="preserve">ΑΡΙΘΜΟΣ  ΨΗΦΩΝ ΣΥΝΔΥΑΣΜΟΥ: </t>
  </si>
  <si>
    <t>Κοκκόσης Πέτρος</t>
  </si>
  <si>
    <t>Σταθάς Κων/νος</t>
  </si>
  <si>
    <t>ΥΠΟΨΗΦΙΟΙ (2010) ΠΥΣΠΕ Ν. ΗΛΕΙΑΣ</t>
  </si>
  <si>
    <t>A</t>
  </si>
  <si>
    <t>Α1</t>
  </si>
  <si>
    <t>ΕΝΤΥΠΟ  ΑΝΑΛΥΤΙΚΩΝ  ΣΥΓΚ.   ΑΠΟΤΕΛΕΣΜΑΤΩΝ    ΠΥΣΠΕ   2010</t>
  </si>
  <si>
    <t>ΣΥΝΟΛΟ ΣΤΑΥΡΩΝ</t>
  </si>
  <si>
    <t>ΨΗΦΟΙ ΣΥΝΔΥΑΣΜΟΥ ΚΑΤΑ ΓΡΑΦΕΙΟ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</si>
</sst>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61">
    <font>
      <sz val="10"/>
      <name val="Arial Greek"/>
      <family val="0"/>
    </font>
    <font>
      <b/>
      <u val="single"/>
      <sz val="11.5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u val="single"/>
      <sz val="11"/>
      <name val="Bookman Old Style"/>
      <family val="1"/>
    </font>
    <font>
      <b/>
      <sz val="11.5"/>
      <name val="Bookman Old Style"/>
      <family val="1"/>
    </font>
    <font>
      <b/>
      <sz val="12"/>
      <name val="Bookman Old Style"/>
      <family val="1"/>
    </font>
    <font>
      <b/>
      <sz val="12"/>
      <name val="Arial Greek"/>
      <family val="2"/>
    </font>
    <font>
      <b/>
      <sz val="11"/>
      <name val="Arial Greek"/>
      <family val="2"/>
    </font>
    <font>
      <b/>
      <u val="single"/>
      <sz val="14"/>
      <name val="Bookman Old Style"/>
      <family val="1"/>
    </font>
    <font>
      <b/>
      <sz val="16"/>
      <name val="Arial Greek"/>
      <family val="2"/>
    </font>
    <font>
      <b/>
      <u val="single"/>
      <sz val="10"/>
      <name val="Arial Greek"/>
      <family val="2"/>
    </font>
    <font>
      <b/>
      <u val="single"/>
      <sz val="16"/>
      <name val="Arial Greek"/>
      <family val="2"/>
    </font>
    <font>
      <sz val="16"/>
      <name val="Arial Greek"/>
      <family val="2"/>
    </font>
    <font>
      <b/>
      <sz val="18"/>
      <name val="Arial Greek"/>
      <family val="2"/>
    </font>
    <font>
      <b/>
      <sz val="10"/>
      <name val="Arial Greek"/>
      <family val="2"/>
    </font>
    <font>
      <sz val="18"/>
      <name val="Arial Greek"/>
      <family val="2"/>
    </font>
    <font>
      <b/>
      <u val="single"/>
      <sz val="14"/>
      <name val="Arial Greek"/>
      <family val="2"/>
    </font>
    <font>
      <b/>
      <sz val="8"/>
      <name val="Arial Greek"/>
      <family val="0"/>
    </font>
    <font>
      <sz val="11"/>
      <name val="Bookman Old Style"/>
      <family val="1"/>
    </font>
    <font>
      <sz val="8"/>
      <name val="Arial Greek"/>
      <family val="0"/>
    </font>
    <font>
      <b/>
      <sz val="14"/>
      <name val="Arial Greek"/>
      <family val="2"/>
    </font>
    <font>
      <sz val="11"/>
      <name val="Arial Greek"/>
      <family val="0"/>
    </font>
    <font>
      <b/>
      <u val="single"/>
      <sz val="12"/>
      <name val="Arial Greek"/>
      <family val="2"/>
    </font>
    <font>
      <b/>
      <sz val="6"/>
      <name val="Arial Greek"/>
      <family val="0"/>
    </font>
    <font>
      <b/>
      <sz val="48"/>
      <name val="Arial Greek"/>
      <family val="0"/>
    </font>
    <font>
      <b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21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9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2" fontId="10" fillId="0" borderId="30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justify" wrapText="1"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34" borderId="20" xfId="0" applyFont="1" applyFill="1" applyBorder="1" applyAlignment="1">
      <alignment/>
    </xf>
    <xf numFmtId="0" fontId="19" fillId="0" borderId="19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justify" wrapText="1"/>
    </xf>
    <xf numFmtId="0" fontId="22" fillId="0" borderId="32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26" fillId="0" borderId="12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6" fillId="34" borderId="40" xfId="0" applyFont="1" applyFill="1" applyBorder="1" applyAlignment="1">
      <alignment vertical="center"/>
    </xf>
    <xf numFmtId="0" fontId="6" fillId="34" borderId="41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 wrapText="1"/>
    </xf>
    <xf numFmtId="0" fontId="6" fillId="34" borderId="42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43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6" fillId="34" borderId="43" xfId="0" applyFont="1" applyFill="1" applyBorder="1" applyAlignment="1">
      <alignment vertical="center"/>
    </xf>
    <xf numFmtId="0" fontId="19" fillId="0" borderId="44" xfId="0" applyFont="1" applyBorder="1" applyAlignment="1">
      <alignment horizontal="center" wrapText="1"/>
    </xf>
    <xf numFmtId="0" fontId="19" fillId="0" borderId="44" xfId="0" applyFont="1" applyFill="1" applyBorder="1" applyAlignment="1">
      <alignment horizontal="center" wrapText="1"/>
    </xf>
    <xf numFmtId="0" fontId="19" fillId="0" borderId="45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8" fillId="0" borderId="46" xfId="0" applyFont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justify" wrapText="1"/>
    </xf>
    <xf numFmtId="0" fontId="6" fillId="34" borderId="47" xfId="0" applyFont="1" applyFill="1" applyBorder="1" applyAlignment="1">
      <alignment horizontal="justify" wrapText="1"/>
    </xf>
    <xf numFmtId="0" fontId="6" fillId="34" borderId="18" xfId="0" applyFont="1" applyFill="1" applyBorder="1" applyAlignment="1">
      <alignment horizontal="justify" wrapText="1"/>
    </xf>
    <xf numFmtId="0" fontId="6" fillId="0" borderId="42" xfId="0" applyFont="1" applyFill="1" applyBorder="1" applyAlignment="1">
      <alignment horizontal="justify" wrapText="1"/>
    </xf>
    <xf numFmtId="0" fontId="6" fillId="34" borderId="29" xfId="0" applyFont="1" applyFill="1" applyBorder="1" applyAlignment="1">
      <alignment horizontal="justify" wrapText="1"/>
    </xf>
    <xf numFmtId="0" fontId="6" fillId="34" borderId="42" xfId="0" applyFont="1" applyFill="1" applyBorder="1" applyAlignment="1">
      <alignment horizontal="justify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9" fillId="0" borderId="48" xfId="0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9" fillId="0" borderId="5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6" fillId="34" borderId="47" xfId="0" applyFont="1" applyFill="1" applyBorder="1" applyAlignment="1">
      <alignment/>
    </xf>
    <xf numFmtId="0" fontId="6" fillId="34" borderId="42" xfId="0" applyFont="1" applyFill="1" applyBorder="1" applyAlignment="1">
      <alignment/>
    </xf>
    <xf numFmtId="0" fontId="6" fillId="0" borderId="42" xfId="0" applyFont="1" applyBorder="1" applyAlignment="1">
      <alignment/>
    </xf>
    <xf numFmtId="0" fontId="6" fillId="34" borderId="43" xfId="0" applyFont="1" applyFill="1" applyBorder="1" applyAlignment="1">
      <alignment/>
    </xf>
    <xf numFmtId="0" fontId="25" fillId="34" borderId="51" xfId="0" applyFont="1" applyFill="1" applyBorder="1" applyAlignment="1">
      <alignment horizontal="center" vertical="center"/>
    </xf>
    <xf numFmtId="0" fontId="25" fillId="34" borderId="52" xfId="0" applyFont="1" applyFill="1" applyBorder="1" applyAlignment="1">
      <alignment horizontal="center" vertical="center"/>
    </xf>
    <xf numFmtId="0" fontId="25" fillId="34" borderId="53" xfId="0" applyFont="1" applyFill="1" applyBorder="1" applyAlignment="1">
      <alignment horizontal="center" vertical="center"/>
    </xf>
    <xf numFmtId="0" fontId="25" fillId="34" borderId="54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55" xfId="0" applyFont="1" applyFill="1" applyBorder="1" applyAlignment="1">
      <alignment horizontal="center" vertical="center"/>
    </xf>
    <xf numFmtId="0" fontId="25" fillId="34" borderId="29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56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0" fillId="34" borderId="34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35" xfId="0" applyFill="1" applyBorder="1" applyAlignment="1">
      <alignment/>
    </xf>
    <xf numFmtId="0" fontId="10" fillId="34" borderId="39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58" xfId="0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textRotation="90" wrapText="1"/>
    </xf>
    <xf numFmtId="0" fontId="8" fillId="0" borderId="60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 textRotation="90"/>
    </xf>
    <xf numFmtId="0" fontId="8" fillId="0" borderId="60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.25390625" style="1" customWidth="1"/>
    <col min="2" max="2" width="12.375" style="1" customWidth="1"/>
    <col min="3" max="4" width="9.125" style="1" customWidth="1"/>
    <col min="5" max="5" width="11.75390625" style="1" customWidth="1"/>
    <col min="6" max="6" width="9.125" style="1" customWidth="1"/>
    <col min="7" max="7" width="13.00390625" style="1" customWidth="1"/>
    <col min="8" max="8" width="14.375" style="1" bestFit="1" customWidth="1"/>
    <col min="9" max="9" width="14.875" style="1" bestFit="1" customWidth="1"/>
    <col min="10" max="10" width="1.625" style="1" customWidth="1"/>
    <col min="11" max="13" width="1.37890625" style="1" customWidth="1"/>
    <col min="14" max="15" width="7.25390625" style="1" customWidth="1"/>
    <col min="16" max="16" width="8.00390625" style="1" customWidth="1"/>
    <col min="17" max="17" width="7.25390625" style="1" customWidth="1"/>
    <col min="18" max="18" width="8.625" style="1" customWidth="1"/>
    <col min="19" max="19" width="7.625" style="1" bestFit="1" customWidth="1"/>
    <col min="20" max="16384" width="9.125" style="1" customWidth="1"/>
  </cols>
  <sheetData>
    <row r="1" spans="2:15" ht="23.25">
      <c r="B1" s="151" t="s">
        <v>12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2:15" ht="7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9" ht="23.25" customHeight="1">
      <c r="B3" s="150" t="s">
        <v>42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2:19" ht="8.2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3" ht="21" thickBot="1">
      <c r="B5" s="163" t="s">
        <v>43</v>
      </c>
      <c r="C5" s="164"/>
      <c r="D5" s="164"/>
      <c r="E5" s="164"/>
      <c r="F5" s="164"/>
      <c r="G5" s="164"/>
      <c r="H5" s="164"/>
      <c r="I5" s="11"/>
      <c r="J5" s="11"/>
      <c r="K5" s="11"/>
      <c r="L5" s="11"/>
      <c r="M5" s="11"/>
    </row>
    <row r="6" spans="2:17" ht="14.25" customHeight="1" thickBot="1">
      <c r="B6" s="11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O6" s="141" t="s">
        <v>60</v>
      </c>
      <c r="P6" s="142"/>
      <c r="Q6" s="143"/>
    </row>
    <row r="7" spans="2:17" ht="21" thickBot="1">
      <c r="B7" s="11"/>
      <c r="C7" s="13" t="s">
        <v>3</v>
      </c>
      <c r="D7" s="13"/>
      <c r="E7" s="39">
        <f>H24</f>
        <v>1212</v>
      </c>
      <c r="F7" s="11"/>
      <c r="G7" s="11"/>
      <c r="H7" s="11"/>
      <c r="I7" s="11"/>
      <c r="J7" s="11"/>
      <c r="K7" s="11"/>
      <c r="L7" s="11"/>
      <c r="M7" s="11"/>
      <c r="O7" s="144"/>
      <c r="P7" s="145"/>
      <c r="Q7" s="146"/>
    </row>
    <row r="8" spans="2:17" ht="21" thickBot="1">
      <c r="B8" s="11"/>
      <c r="C8" s="13" t="s">
        <v>4</v>
      </c>
      <c r="D8" s="13"/>
      <c r="E8" s="49">
        <f>H25</f>
        <v>1018</v>
      </c>
      <c r="F8" s="11"/>
      <c r="G8" s="105" t="s">
        <v>5</v>
      </c>
      <c r="H8" s="104">
        <f>(E7-E8)*100/E7</f>
        <v>16.006600660066006</v>
      </c>
      <c r="I8" s="58" t="s">
        <v>24</v>
      </c>
      <c r="J8" s="11"/>
      <c r="K8" s="11"/>
      <c r="L8" s="11"/>
      <c r="M8" s="11"/>
      <c r="O8" s="144"/>
      <c r="P8" s="145"/>
      <c r="Q8" s="146"/>
    </row>
    <row r="9" spans="2:17" ht="21" thickBot="1">
      <c r="B9" s="11"/>
      <c r="C9" s="13" t="s">
        <v>6</v>
      </c>
      <c r="D9" s="13"/>
      <c r="E9" s="71">
        <f>H26</f>
        <v>992</v>
      </c>
      <c r="F9" s="11"/>
      <c r="G9" s="11"/>
      <c r="H9" s="11"/>
      <c r="I9" s="11"/>
      <c r="J9" s="11"/>
      <c r="K9" s="11"/>
      <c r="L9" s="11"/>
      <c r="M9" s="11"/>
      <c r="O9" s="147"/>
      <c r="P9" s="148"/>
      <c r="Q9" s="149"/>
    </row>
    <row r="10" spans="2:13" ht="21" thickBot="1">
      <c r="B10" s="11"/>
      <c r="C10" s="14" t="s">
        <v>7</v>
      </c>
      <c r="D10" s="14"/>
      <c r="E10" s="49">
        <f>H27</f>
        <v>26</v>
      </c>
      <c r="F10" s="11"/>
      <c r="G10" s="11"/>
      <c r="H10" s="11"/>
      <c r="I10" s="11"/>
      <c r="J10" s="11"/>
      <c r="K10" s="11"/>
      <c r="L10" s="11"/>
      <c r="M10" s="11"/>
    </row>
    <row r="11" spans="2:13" ht="14.25" customHeight="1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2:18" ht="20.25">
      <c r="B12" s="11"/>
      <c r="C12" s="11"/>
      <c r="D12" s="15" t="s">
        <v>8</v>
      </c>
      <c r="E12" s="15"/>
      <c r="F12" s="15"/>
      <c r="G12" s="15"/>
      <c r="H12" s="11"/>
      <c r="I12" s="11"/>
      <c r="J12" s="11"/>
      <c r="K12" s="11"/>
      <c r="L12" s="11"/>
      <c r="M12" s="11"/>
      <c r="N12" s="152" t="s">
        <v>47</v>
      </c>
      <c r="O12" s="153"/>
      <c r="P12" s="153"/>
      <c r="Q12" s="153"/>
      <c r="R12" s="154"/>
    </row>
    <row r="13" spans="2:18" ht="21.75" customHeight="1" thickBot="1">
      <c r="B13" s="11"/>
      <c r="C13" s="11"/>
      <c r="D13" s="11"/>
      <c r="E13" s="11"/>
      <c r="F13" s="11"/>
      <c r="G13" s="11"/>
      <c r="H13" s="11"/>
      <c r="I13" s="16"/>
      <c r="J13" s="16"/>
      <c r="K13" s="16"/>
      <c r="L13" s="16"/>
      <c r="M13" s="16"/>
      <c r="N13" s="155"/>
      <c r="O13" s="156"/>
      <c r="P13" s="156"/>
      <c r="Q13" s="156"/>
      <c r="R13" s="157"/>
    </row>
    <row r="14" spans="2:18" ht="52.5" customHeight="1" thickBot="1">
      <c r="B14" s="165" t="s">
        <v>11</v>
      </c>
      <c r="C14" s="166"/>
      <c r="D14" s="166"/>
      <c r="E14" s="166"/>
      <c r="F14" s="166"/>
      <c r="G14" s="167"/>
      <c r="H14" s="17" t="s">
        <v>9</v>
      </c>
      <c r="I14" s="34" t="s">
        <v>41</v>
      </c>
      <c r="J14" s="38"/>
      <c r="K14" s="38"/>
      <c r="L14" s="38"/>
      <c r="M14" s="38"/>
      <c r="N14" s="35" t="s">
        <v>19</v>
      </c>
      <c r="O14" s="36" t="s">
        <v>20</v>
      </c>
      <c r="P14" s="36" t="s">
        <v>21</v>
      </c>
      <c r="Q14" s="36" t="s">
        <v>22</v>
      </c>
      <c r="R14" s="37" t="s">
        <v>23</v>
      </c>
    </row>
    <row r="15" spans="2:19" ht="22.5" customHeight="1" thickBot="1">
      <c r="B15" s="168" t="s">
        <v>27</v>
      </c>
      <c r="C15" s="169"/>
      <c r="D15" s="169"/>
      <c r="E15" s="169"/>
      <c r="F15" s="169"/>
      <c r="G15" s="170"/>
      <c r="H15" s="39">
        <f>S15</f>
        <v>136</v>
      </c>
      <c r="I15" s="52">
        <f>(H15*100)/E9</f>
        <v>13.709677419354838</v>
      </c>
      <c r="J15" s="11"/>
      <c r="K15" s="11"/>
      <c r="L15" s="11"/>
      <c r="M15" s="11"/>
      <c r="N15" s="91">
        <v>11</v>
      </c>
      <c r="O15" s="92">
        <v>13</v>
      </c>
      <c r="P15" s="92">
        <v>16</v>
      </c>
      <c r="Q15" s="92">
        <v>41</v>
      </c>
      <c r="R15" s="93">
        <v>55</v>
      </c>
      <c r="S15" s="48">
        <f>SUM(N15:R15)</f>
        <v>136</v>
      </c>
    </row>
    <row r="16" spans="2:19" ht="22.5" customHeight="1" thickBot="1">
      <c r="B16" s="158" t="s">
        <v>28</v>
      </c>
      <c r="C16" s="159"/>
      <c r="D16" s="159"/>
      <c r="E16" s="159"/>
      <c r="F16" s="159"/>
      <c r="G16" s="160"/>
      <c r="H16" s="39">
        <f>S16</f>
        <v>351</v>
      </c>
      <c r="I16" s="52">
        <f>(H16*100)/E9</f>
        <v>35.38306451612903</v>
      </c>
      <c r="J16" s="11"/>
      <c r="K16" s="11"/>
      <c r="L16" s="11"/>
      <c r="M16" s="11"/>
      <c r="N16" s="94">
        <v>74</v>
      </c>
      <c r="O16" s="95">
        <v>128</v>
      </c>
      <c r="P16" s="95">
        <v>29</v>
      </c>
      <c r="Q16" s="95">
        <v>76</v>
      </c>
      <c r="R16" s="96">
        <v>44</v>
      </c>
      <c r="S16" s="48">
        <f>SUM(N16:R16)</f>
        <v>351</v>
      </c>
    </row>
    <row r="17" spans="2:19" ht="22.5" customHeight="1" thickBot="1">
      <c r="B17" s="158" t="s">
        <v>29</v>
      </c>
      <c r="C17" s="159"/>
      <c r="D17" s="159"/>
      <c r="E17" s="159"/>
      <c r="F17" s="159"/>
      <c r="G17" s="160"/>
      <c r="H17" s="39">
        <f>S17</f>
        <v>347</v>
      </c>
      <c r="I17" s="52">
        <f>(H17*100)/E9</f>
        <v>34.979838709677416</v>
      </c>
      <c r="J17" s="11"/>
      <c r="K17" s="11"/>
      <c r="L17" s="11"/>
      <c r="M17" s="11"/>
      <c r="N17" s="94">
        <v>84</v>
      </c>
      <c r="O17" s="95">
        <v>36</v>
      </c>
      <c r="P17" s="95">
        <v>54</v>
      </c>
      <c r="Q17" s="95">
        <v>112</v>
      </c>
      <c r="R17" s="96">
        <v>61</v>
      </c>
      <c r="S17" s="48">
        <f>SUM(N17:R17)</f>
        <v>347</v>
      </c>
    </row>
    <row r="18" spans="2:19" ht="21" thickBot="1">
      <c r="B18" s="171" t="s">
        <v>2</v>
      </c>
      <c r="C18" s="172"/>
      <c r="D18" s="172"/>
      <c r="E18" s="172"/>
      <c r="F18" s="172"/>
      <c r="G18" s="173"/>
      <c r="H18" s="39">
        <f>S18</f>
        <v>158</v>
      </c>
      <c r="I18" s="53">
        <f>(H18*100)/E9</f>
        <v>15.92741935483871</v>
      </c>
      <c r="J18" s="11"/>
      <c r="K18" s="11"/>
      <c r="L18" s="11"/>
      <c r="M18" s="11"/>
      <c r="N18" s="97">
        <v>75</v>
      </c>
      <c r="O18" s="98">
        <v>28</v>
      </c>
      <c r="P18" s="98">
        <v>8</v>
      </c>
      <c r="Q18" s="98">
        <v>36</v>
      </c>
      <c r="R18" s="99">
        <v>11</v>
      </c>
      <c r="S18" s="69">
        <f>SUM(N18:R18)</f>
        <v>158</v>
      </c>
    </row>
    <row r="19" spans="2:19" ht="24" thickBot="1">
      <c r="B19" s="174" t="s">
        <v>10</v>
      </c>
      <c r="C19" s="175"/>
      <c r="D19" s="175"/>
      <c r="E19" s="175"/>
      <c r="F19" s="175"/>
      <c r="G19" s="175"/>
      <c r="H19" s="73">
        <f>SUM(H15:H18)</f>
        <v>992</v>
      </c>
      <c r="I19" s="54">
        <f>SUM(I15:I18)</f>
        <v>99.99999999999999</v>
      </c>
      <c r="J19" s="11"/>
      <c r="K19" s="11"/>
      <c r="L19" s="11"/>
      <c r="M19" s="11"/>
      <c r="N19" s="40">
        <f>SUM(N15:N18)</f>
        <v>244</v>
      </c>
      <c r="O19" s="41">
        <f>SUM(O15:O18)</f>
        <v>205</v>
      </c>
      <c r="P19" s="42">
        <f>SUM(P15:P18)</f>
        <v>107</v>
      </c>
      <c r="Q19" s="41">
        <f>SUM(Q15:Q18)</f>
        <v>265</v>
      </c>
      <c r="R19" s="43">
        <f>SUM(R15:R18)</f>
        <v>171</v>
      </c>
      <c r="S19" s="72">
        <f>SUM(N19:R19)</f>
        <v>992</v>
      </c>
    </row>
    <row r="20" spans="2:13" ht="20.25">
      <c r="B20" s="11"/>
      <c r="C20" s="18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7" ht="20.25" customHeight="1">
      <c r="B21" s="162" t="s">
        <v>40</v>
      </c>
      <c r="C21" s="162"/>
      <c r="D21" s="162"/>
      <c r="E21" s="162"/>
      <c r="F21" s="162"/>
      <c r="G21" s="162"/>
    </row>
    <row r="22" ht="14.25" customHeight="1" thickBot="1"/>
    <row r="23" spans="3:9" ht="30" customHeight="1" thickBot="1">
      <c r="C23" s="35" t="s">
        <v>19</v>
      </c>
      <c r="D23" s="36" t="s">
        <v>20</v>
      </c>
      <c r="E23" s="36" t="s">
        <v>21</v>
      </c>
      <c r="F23" s="36" t="s">
        <v>22</v>
      </c>
      <c r="G23" s="37" t="s">
        <v>23</v>
      </c>
      <c r="I23" s="11"/>
    </row>
    <row r="24" spans="2:9" ht="21" thickBot="1">
      <c r="B24" s="50" t="s">
        <v>3</v>
      </c>
      <c r="C24" s="85">
        <v>300</v>
      </c>
      <c r="D24" s="86">
        <v>252</v>
      </c>
      <c r="E24" s="86">
        <v>137</v>
      </c>
      <c r="F24" s="86">
        <v>320</v>
      </c>
      <c r="G24" s="87">
        <v>203</v>
      </c>
      <c r="H24" s="48">
        <f>SUM(C24:G24)</f>
        <v>1212</v>
      </c>
      <c r="I24" s="11"/>
    </row>
    <row r="25" spans="2:9" ht="21" thickBot="1">
      <c r="B25" s="51" t="s">
        <v>4</v>
      </c>
      <c r="C25" s="85">
        <v>251</v>
      </c>
      <c r="D25" s="86">
        <v>210</v>
      </c>
      <c r="E25" s="86">
        <v>112</v>
      </c>
      <c r="F25" s="86">
        <v>273</v>
      </c>
      <c r="G25" s="87">
        <v>172</v>
      </c>
      <c r="H25" s="48">
        <f>SUM(C25:G25)</f>
        <v>1018</v>
      </c>
      <c r="I25" s="11"/>
    </row>
    <row r="26" spans="2:9" ht="21" thickBot="1">
      <c r="B26" s="51" t="s">
        <v>6</v>
      </c>
      <c r="C26" s="85">
        <v>244</v>
      </c>
      <c r="D26" s="86">
        <v>205</v>
      </c>
      <c r="E26" s="86">
        <v>107</v>
      </c>
      <c r="F26" s="86">
        <v>265</v>
      </c>
      <c r="G26" s="87">
        <v>171</v>
      </c>
      <c r="H26" s="72">
        <f>SUM(C26:G26)</f>
        <v>992</v>
      </c>
      <c r="I26" s="12"/>
    </row>
    <row r="27" spans="2:8" ht="18.75" thickBot="1">
      <c r="B27" s="51" t="s">
        <v>7</v>
      </c>
      <c r="C27" s="88">
        <v>7</v>
      </c>
      <c r="D27" s="89">
        <v>5</v>
      </c>
      <c r="E27" s="89">
        <v>5</v>
      </c>
      <c r="F27" s="89">
        <v>8</v>
      </c>
      <c r="G27" s="90">
        <v>1</v>
      </c>
      <c r="H27" s="48">
        <f>SUM(C27:G27)</f>
        <v>26</v>
      </c>
    </row>
    <row r="29" ht="15.75">
      <c r="D29" s="9" t="s">
        <v>44</v>
      </c>
    </row>
    <row r="30" spans="3:8" ht="15.75">
      <c r="C30" s="161" t="s">
        <v>45</v>
      </c>
      <c r="D30" s="161"/>
      <c r="E30" s="161"/>
      <c r="F30" s="161"/>
      <c r="G30" s="161"/>
      <c r="H30" s="161"/>
    </row>
    <row r="32" ht="15.75">
      <c r="D32" s="9" t="s">
        <v>46</v>
      </c>
    </row>
  </sheetData>
  <sheetProtection/>
  <mergeCells count="13">
    <mergeCell ref="B16:G16"/>
    <mergeCell ref="B18:G18"/>
    <mergeCell ref="B19:G19"/>
    <mergeCell ref="O6:Q9"/>
    <mergeCell ref="B3:S3"/>
    <mergeCell ref="B1:O1"/>
    <mergeCell ref="N12:R13"/>
    <mergeCell ref="B17:G17"/>
    <mergeCell ref="C30:H30"/>
    <mergeCell ref="B21:G21"/>
    <mergeCell ref="B5:H5"/>
    <mergeCell ref="B14:G14"/>
    <mergeCell ref="B15:G15"/>
  </mergeCells>
  <printOptions/>
  <pageMargins left="0.1968503937007874" right="0.1968503937007874" top="0.35433070866141736" bottom="0.3937007874015748" header="0.15748031496062992" footer="0.15748031496062992"/>
  <pageSetup horizontalDpi="300" verticalDpi="300" orientation="landscape" paperSize="9" scale="85" r:id="rId1"/>
  <headerFooter alignWithMargins="0">
    <oddHeader>&amp;LΕΝΤΥΠΟ  Α&amp;C&amp;A&amp;R2010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2.375" style="1" customWidth="1"/>
    <col min="2" max="2" width="6.00390625" style="1" customWidth="1"/>
    <col min="3" max="3" width="44.75390625" style="1" customWidth="1"/>
    <col min="4" max="4" width="6.75390625" style="1" bestFit="1" customWidth="1"/>
    <col min="5" max="8" width="10.625" style="1" bestFit="1" customWidth="1"/>
    <col min="9" max="9" width="10.75390625" style="1" customWidth="1"/>
    <col min="10" max="10" width="8.875" style="1" customWidth="1"/>
    <col min="11" max="16384" width="9.125" style="1" customWidth="1"/>
  </cols>
  <sheetData>
    <row r="1" spans="1:9" ht="20.25">
      <c r="A1" s="200" t="s">
        <v>13</v>
      </c>
      <c r="B1" s="201"/>
      <c r="C1" s="201"/>
      <c r="D1" s="201"/>
      <c r="E1" s="202"/>
      <c r="F1" s="202"/>
      <c r="G1" s="202"/>
      <c r="H1" s="202"/>
      <c r="I1" s="202"/>
    </row>
    <row r="2" spans="1:9" ht="9.75" customHeight="1">
      <c r="A2" s="59"/>
      <c r="B2" s="60"/>
      <c r="C2" s="60"/>
      <c r="D2" s="60"/>
      <c r="E2" s="57"/>
      <c r="F2" s="57"/>
      <c r="G2" s="57"/>
      <c r="H2" s="57"/>
      <c r="I2" s="57"/>
    </row>
    <row r="3" spans="1:10" ht="20.25">
      <c r="A3" s="150" t="s">
        <v>62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3:5" ht="8.25" customHeight="1" thickBot="1">
      <c r="C4" s="2"/>
      <c r="D4" s="2"/>
      <c r="E4" s="3"/>
    </row>
    <row r="5" spans="2:11" ht="18.75" thickBot="1">
      <c r="B5" s="4"/>
      <c r="C5" s="203" t="s">
        <v>59</v>
      </c>
      <c r="D5" s="203"/>
      <c r="E5" s="204"/>
      <c r="F5" s="204"/>
      <c r="G5" s="204"/>
      <c r="H5" s="204"/>
      <c r="I5" s="212" t="s">
        <v>61</v>
      </c>
      <c r="J5" s="213"/>
      <c r="K5" s="214"/>
    </row>
    <row r="6" spans="2:4" ht="9.75" customHeight="1" thickBot="1">
      <c r="B6" s="4"/>
      <c r="C6" s="5"/>
      <c r="D6" s="5"/>
    </row>
    <row r="7" spans="2:10" ht="38.25" customHeight="1" thickBot="1">
      <c r="B7" s="206" t="s">
        <v>27</v>
      </c>
      <c r="C7" s="207"/>
      <c r="D7" s="208"/>
      <c r="E7" s="192" t="s">
        <v>25</v>
      </c>
      <c r="F7" s="193"/>
      <c r="G7" s="193"/>
      <c r="H7" s="193"/>
      <c r="I7" s="205"/>
      <c r="J7" s="20"/>
    </row>
    <row r="8" spans="2:10" ht="45.75" customHeight="1" thickBot="1">
      <c r="B8" s="179" t="s">
        <v>50</v>
      </c>
      <c r="C8" s="180"/>
      <c r="D8" s="183">
        <f>SUM(I10+H10+G10+F10+E10)</f>
        <v>136</v>
      </c>
      <c r="E8" s="106" t="s">
        <v>14</v>
      </c>
      <c r="F8" s="106" t="s">
        <v>15</v>
      </c>
      <c r="G8" s="106" t="s">
        <v>16</v>
      </c>
      <c r="H8" s="107" t="s">
        <v>17</v>
      </c>
      <c r="I8" s="106" t="s">
        <v>18</v>
      </c>
      <c r="J8" s="189" t="s">
        <v>63</v>
      </c>
    </row>
    <row r="9" spans="2:10" ht="13.5" thickBot="1">
      <c r="B9" s="181"/>
      <c r="C9" s="182"/>
      <c r="D9" s="184"/>
      <c r="E9" s="176" t="s">
        <v>64</v>
      </c>
      <c r="F9" s="177"/>
      <c r="G9" s="177"/>
      <c r="H9" s="177"/>
      <c r="I9" s="178"/>
      <c r="J9" s="190"/>
    </row>
    <row r="10" spans="2:10" ht="16.5" thickBot="1">
      <c r="B10" s="70" t="s">
        <v>0</v>
      </c>
      <c r="C10" s="195" t="s">
        <v>1</v>
      </c>
      <c r="D10" s="196"/>
      <c r="E10" s="101">
        <v>11</v>
      </c>
      <c r="F10" s="103">
        <v>13</v>
      </c>
      <c r="G10" s="101">
        <v>16</v>
      </c>
      <c r="H10" s="102">
        <v>41</v>
      </c>
      <c r="I10" s="101">
        <v>55</v>
      </c>
      <c r="J10" s="191"/>
    </row>
    <row r="11" spans="2:10" ht="16.5">
      <c r="B11" s="61">
        <v>1</v>
      </c>
      <c r="C11" s="108" t="s">
        <v>30</v>
      </c>
      <c r="D11" s="109"/>
      <c r="E11" s="29">
        <v>1</v>
      </c>
      <c r="F11" s="21">
        <v>4</v>
      </c>
      <c r="G11" s="45">
        <v>5</v>
      </c>
      <c r="H11" s="45">
        <v>13</v>
      </c>
      <c r="I11" s="45">
        <v>13</v>
      </c>
      <c r="J11" s="32">
        <f aca="true" t="shared" si="0" ref="J11:J16">SUM(E11:I11)</f>
        <v>36</v>
      </c>
    </row>
    <row r="12" spans="2:10" ht="16.5">
      <c r="B12" s="62">
        <v>2</v>
      </c>
      <c r="C12" s="110" t="s">
        <v>31</v>
      </c>
      <c r="D12" s="111"/>
      <c r="E12" s="30">
        <v>3</v>
      </c>
      <c r="F12" s="23">
        <v>5</v>
      </c>
      <c r="G12" s="46">
        <v>8</v>
      </c>
      <c r="H12" s="46">
        <v>9</v>
      </c>
      <c r="I12" s="46">
        <v>2</v>
      </c>
      <c r="J12" s="22">
        <f t="shared" si="0"/>
        <v>27</v>
      </c>
    </row>
    <row r="13" spans="2:10" ht="16.5">
      <c r="B13" s="61">
        <v>3</v>
      </c>
      <c r="C13" s="110" t="s">
        <v>48</v>
      </c>
      <c r="D13" s="111"/>
      <c r="E13" s="30">
        <v>1</v>
      </c>
      <c r="F13" s="23">
        <v>1</v>
      </c>
      <c r="G13" s="46">
        <v>4</v>
      </c>
      <c r="H13" s="46">
        <v>9</v>
      </c>
      <c r="I13" s="46">
        <v>13</v>
      </c>
      <c r="J13" s="22">
        <f t="shared" si="0"/>
        <v>28</v>
      </c>
    </row>
    <row r="14" spans="2:10" ht="16.5">
      <c r="B14" s="62">
        <v>4</v>
      </c>
      <c r="C14" s="110" t="s">
        <v>49</v>
      </c>
      <c r="D14" s="111"/>
      <c r="E14" s="30">
        <v>2</v>
      </c>
      <c r="F14" s="23">
        <v>0</v>
      </c>
      <c r="G14" s="46">
        <v>0</v>
      </c>
      <c r="H14" s="46">
        <v>5</v>
      </c>
      <c r="I14" s="46">
        <v>18</v>
      </c>
      <c r="J14" s="22">
        <f t="shared" si="0"/>
        <v>25</v>
      </c>
    </row>
    <row r="15" spans="2:10" ht="16.5">
      <c r="B15" s="61">
        <v>5</v>
      </c>
      <c r="C15" s="110" t="s">
        <v>32</v>
      </c>
      <c r="D15" s="111"/>
      <c r="E15" s="30">
        <v>1</v>
      </c>
      <c r="F15" s="23">
        <v>1</v>
      </c>
      <c r="G15" s="46">
        <v>1</v>
      </c>
      <c r="H15" s="46">
        <v>9</v>
      </c>
      <c r="I15" s="46">
        <v>21</v>
      </c>
      <c r="J15" s="22">
        <f t="shared" si="0"/>
        <v>33</v>
      </c>
    </row>
    <row r="16" spans="2:10" ht="17.25" thickBot="1">
      <c r="B16" s="63">
        <v>6</v>
      </c>
      <c r="C16" s="112" t="s">
        <v>33</v>
      </c>
      <c r="D16" s="113"/>
      <c r="E16" s="31">
        <v>3</v>
      </c>
      <c r="F16" s="24">
        <v>1</v>
      </c>
      <c r="G16" s="47">
        <v>1</v>
      </c>
      <c r="H16" s="47">
        <v>19</v>
      </c>
      <c r="I16" s="47">
        <v>26</v>
      </c>
      <c r="J16" s="25">
        <f t="shared" si="0"/>
        <v>50</v>
      </c>
    </row>
    <row r="17" spans="2:10" ht="15.75">
      <c r="B17" s="7"/>
      <c r="E17" s="26"/>
      <c r="F17" s="26"/>
      <c r="G17" s="27"/>
      <c r="H17" s="27"/>
      <c r="I17" s="27"/>
      <c r="J17" s="28"/>
    </row>
    <row r="18" spans="2:10" ht="15.75">
      <c r="B18" s="7"/>
      <c r="E18" s="26"/>
      <c r="F18" s="26"/>
      <c r="G18" s="27"/>
      <c r="H18" s="27"/>
      <c r="I18" s="27"/>
      <c r="J18" s="28"/>
    </row>
    <row r="19" spans="2:10" ht="9" customHeight="1">
      <c r="B19" s="7"/>
      <c r="E19" s="26"/>
      <c r="F19" s="26"/>
      <c r="G19" s="27"/>
      <c r="H19" s="27"/>
      <c r="I19" s="27"/>
      <c r="J19" s="28"/>
    </row>
    <row r="20" spans="2:10" ht="16.5" customHeight="1" thickBot="1">
      <c r="B20" s="7"/>
      <c r="E20" s="26"/>
      <c r="F20" s="26"/>
      <c r="G20" s="27"/>
      <c r="H20" s="27"/>
      <c r="I20" s="27"/>
      <c r="J20" s="28"/>
    </row>
    <row r="21" spans="2:10" ht="36.75" customHeight="1" thickBot="1">
      <c r="B21" s="197" t="s">
        <v>28</v>
      </c>
      <c r="C21" s="198"/>
      <c r="D21" s="199"/>
      <c r="E21" s="192" t="s">
        <v>25</v>
      </c>
      <c r="F21" s="193"/>
      <c r="G21" s="193"/>
      <c r="H21" s="193"/>
      <c r="I21" s="194"/>
      <c r="J21" s="20"/>
    </row>
    <row r="22" spans="2:10" ht="21.75" customHeight="1">
      <c r="B22" s="179" t="s">
        <v>51</v>
      </c>
      <c r="C22" s="180"/>
      <c r="D22" s="183">
        <f>SUM(I25+H25+G25+F25+E25)</f>
        <v>351</v>
      </c>
      <c r="E22" s="185" t="s">
        <v>14</v>
      </c>
      <c r="F22" s="185" t="s">
        <v>15</v>
      </c>
      <c r="G22" s="185" t="s">
        <v>16</v>
      </c>
      <c r="H22" s="185" t="s">
        <v>17</v>
      </c>
      <c r="I22" s="185" t="s">
        <v>18</v>
      </c>
      <c r="J22" s="189" t="s">
        <v>63</v>
      </c>
    </row>
    <row r="23" spans="2:10" ht="25.5" customHeight="1" thickBot="1">
      <c r="B23" s="187"/>
      <c r="C23" s="188"/>
      <c r="D23" s="211"/>
      <c r="E23" s="186"/>
      <c r="F23" s="186"/>
      <c r="G23" s="186"/>
      <c r="H23" s="186"/>
      <c r="I23" s="186"/>
      <c r="J23" s="190"/>
    </row>
    <row r="24" spans="2:10" ht="13.5" thickBot="1">
      <c r="B24" s="181"/>
      <c r="C24" s="182"/>
      <c r="D24" s="184"/>
      <c r="E24" s="176" t="s">
        <v>64</v>
      </c>
      <c r="F24" s="177"/>
      <c r="G24" s="177"/>
      <c r="H24" s="177"/>
      <c r="I24" s="178"/>
      <c r="J24" s="190"/>
    </row>
    <row r="25" spans="2:10" ht="16.5" thickBot="1">
      <c r="B25" s="6" t="s">
        <v>0</v>
      </c>
      <c r="C25" s="195" t="s">
        <v>1</v>
      </c>
      <c r="D25" s="196"/>
      <c r="E25" s="103">
        <v>74</v>
      </c>
      <c r="F25" s="103">
        <v>128</v>
      </c>
      <c r="G25" s="103">
        <v>29</v>
      </c>
      <c r="H25" s="103">
        <v>76</v>
      </c>
      <c r="I25" s="103">
        <v>44</v>
      </c>
      <c r="J25" s="191"/>
    </row>
    <row r="26" spans="2:10" ht="16.5">
      <c r="B26" s="64">
        <v>1</v>
      </c>
      <c r="C26" s="108" t="s">
        <v>34</v>
      </c>
      <c r="D26" s="109"/>
      <c r="E26" s="29">
        <v>14</v>
      </c>
      <c r="F26" s="21">
        <v>4</v>
      </c>
      <c r="G26" s="45">
        <v>15</v>
      </c>
      <c r="H26" s="45">
        <v>19</v>
      </c>
      <c r="I26" s="45">
        <v>14</v>
      </c>
      <c r="J26" s="32">
        <f>SUM(E26:I26)</f>
        <v>66</v>
      </c>
    </row>
    <row r="27" spans="2:10" ht="16.5">
      <c r="B27" s="61">
        <v>2</v>
      </c>
      <c r="C27" s="114" t="s">
        <v>52</v>
      </c>
      <c r="D27" s="115"/>
      <c r="E27" s="79">
        <v>11</v>
      </c>
      <c r="F27" s="80">
        <v>114</v>
      </c>
      <c r="G27" s="81">
        <v>2</v>
      </c>
      <c r="H27" s="81">
        <v>2</v>
      </c>
      <c r="I27" s="81">
        <v>0</v>
      </c>
      <c r="J27" s="82">
        <f>SUM(E27:I27)</f>
        <v>129</v>
      </c>
    </row>
    <row r="28" spans="2:10" ht="16.5">
      <c r="B28" s="61">
        <v>3</v>
      </c>
      <c r="C28" s="114" t="s">
        <v>35</v>
      </c>
      <c r="D28" s="115"/>
      <c r="E28" s="30">
        <v>43</v>
      </c>
      <c r="F28" s="23">
        <v>81</v>
      </c>
      <c r="G28" s="46">
        <v>23</v>
      </c>
      <c r="H28" s="46">
        <v>69</v>
      </c>
      <c r="I28" s="46">
        <v>42</v>
      </c>
      <c r="J28" s="22">
        <f>SUM(E28:I28)</f>
        <v>258</v>
      </c>
    </row>
    <row r="29" spans="2:10" ht="17.25" thickBot="1">
      <c r="B29" s="63">
        <v>4</v>
      </c>
      <c r="C29" s="116" t="s">
        <v>53</v>
      </c>
      <c r="D29" s="117"/>
      <c r="E29" s="31">
        <v>47</v>
      </c>
      <c r="F29" s="24">
        <v>4</v>
      </c>
      <c r="G29" s="47">
        <v>0</v>
      </c>
      <c r="H29" s="47">
        <v>9</v>
      </c>
      <c r="I29" s="47">
        <v>6</v>
      </c>
      <c r="J29" s="25">
        <f>SUM(E29:I29)</f>
        <v>66</v>
      </c>
    </row>
    <row r="30" ht="9.75" customHeight="1">
      <c r="B30" s="8"/>
    </row>
    <row r="31" ht="9" customHeight="1">
      <c r="B31" s="8"/>
    </row>
    <row r="32" ht="15.75" customHeight="1" thickBot="1">
      <c r="B32" s="8"/>
    </row>
    <row r="33" spans="2:9" ht="39" customHeight="1" thickBot="1">
      <c r="B33" s="206" t="s">
        <v>29</v>
      </c>
      <c r="C33" s="207"/>
      <c r="D33" s="208"/>
      <c r="E33" s="192" t="s">
        <v>25</v>
      </c>
      <c r="F33" s="193"/>
      <c r="G33" s="193"/>
      <c r="H33" s="193"/>
      <c r="I33" s="194"/>
    </row>
    <row r="34" spans="2:10" ht="57.75" customHeight="1" thickBot="1">
      <c r="B34" s="179" t="s">
        <v>51</v>
      </c>
      <c r="C34" s="180"/>
      <c r="D34" s="183">
        <f>SUM(I36+H36+G36+F36+E36)</f>
        <v>347</v>
      </c>
      <c r="E34" s="106" t="s">
        <v>14</v>
      </c>
      <c r="F34" s="106" t="s">
        <v>15</v>
      </c>
      <c r="G34" s="106" t="s">
        <v>16</v>
      </c>
      <c r="H34" s="106" t="s">
        <v>17</v>
      </c>
      <c r="I34" s="106" t="s">
        <v>18</v>
      </c>
      <c r="J34" s="215" t="s">
        <v>10</v>
      </c>
    </row>
    <row r="35" spans="2:10" ht="13.5" customHeight="1" thickBot="1">
      <c r="B35" s="181"/>
      <c r="C35" s="182"/>
      <c r="D35" s="184"/>
      <c r="E35" s="176" t="s">
        <v>64</v>
      </c>
      <c r="F35" s="177"/>
      <c r="G35" s="177"/>
      <c r="H35" s="177"/>
      <c r="I35" s="178"/>
      <c r="J35" s="216"/>
    </row>
    <row r="36" spans="2:10" ht="16.5" thickBot="1">
      <c r="B36" s="6" t="s">
        <v>0</v>
      </c>
      <c r="C36" s="195" t="s">
        <v>1</v>
      </c>
      <c r="D36" s="196"/>
      <c r="E36" s="123">
        <v>84</v>
      </c>
      <c r="F36" s="103">
        <v>36</v>
      </c>
      <c r="G36" s="103">
        <v>54</v>
      </c>
      <c r="H36" s="103">
        <v>112</v>
      </c>
      <c r="I36" s="103">
        <v>61</v>
      </c>
      <c r="J36" s="217"/>
    </row>
    <row r="37" spans="2:10" ht="16.5">
      <c r="B37" s="121">
        <v>3</v>
      </c>
      <c r="C37" s="126" t="s">
        <v>54</v>
      </c>
      <c r="D37" s="125"/>
      <c r="E37" s="118">
        <v>8</v>
      </c>
      <c r="F37" s="23">
        <v>19</v>
      </c>
      <c r="G37" s="46">
        <v>2</v>
      </c>
      <c r="H37" s="46">
        <v>6</v>
      </c>
      <c r="I37" s="66">
        <v>1</v>
      </c>
      <c r="J37" s="22">
        <f>SUM(E37:I37)</f>
        <v>36</v>
      </c>
    </row>
    <row r="38" spans="2:10" ht="16.5">
      <c r="B38" s="121">
        <v>4</v>
      </c>
      <c r="C38" s="83" t="s">
        <v>55</v>
      </c>
      <c r="D38" s="127"/>
      <c r="E38" s="119">
        <v>7</v>
      </c>
      <c r="F38" s="80">
        <v>4</v>
      </c>
      <c r="G38" s="81">
        <v>40</v>
      </c>
      <c r="H38" s="81">
        <v>20</v>
      </c>
      <c r="I38" s="84">
        <v>12</v>
      </c>
      <c r="J38" s="82">
        <f>SUM(E38:I38)</f>
        <v>83</v>
      </c>
    </row>
    <row r="39" spans="2:14" ht="16.5">
      <c r="B39" s="121">
        <v>4</v>
      </c>
      <c r="C39" s="74" t="s">
        <v>36</v>
      </c>
      <c r="D39" s="129"/>
      <c r="E39" s="118">
        <v>18</v>
      </c>
      <c r="F39" s="23">
        <v>12</v>
      </c>
      <c r="G39" s="46">
        <v>23</v>
      </c>
      <c r="H39" s="46">
        <v>96</v>
      </c>
      <c r="I39" s="66">
        <v>50</v>
      </c>
      <c r="J39" s="22">
        <f>SUM(E39:I39)</f>
        <v>199</v>
      </c>
      <c r="N39" s="136"/>
    </row>
    <row r="40" spans="2:10" ht="17.25" thickBot="1">
      <c r="B40" s="122">
        <v>6</v>
      </c>
      <c r="C40" s="128" t="s">
        <v>37</v>
      </c>
      <c r="D40" s="124"/>
      <c r="E40" s="120">
        <v>76</v>
      </c>
      <c r="F40" s="24">
        <v>13</v>
      </c>
      <c r="G40" s="47">
        <v>10</v>
      </c>
      <c r="H40" s="47">
        <v>19</v>
      </c>
      <c r="I40" s="67">
        <v>14</v>
      </c>
      <c r="J40" s="25">
        <f>SUM(E40:I40)</f>
        <v>132</v>
      </c>
    </row>
    <row r="41" spans="2:10" ht="16.5">
      <c r="B41" s="33"/>
      <c r="C41" s="19"/>
      <c r="D41" s="19"/>
      <c r="E41" s="26"/>
      <c r="F41" s="26"/>
      <c r="G41" s="27"/>
      <c r="H41" s="27"/>
      <c r="I41" s="27"/>
      <c r="J41" s="28"/>
    </row>
    <row r="42" ht="13.5" thickBot="1"/>
    <row r="43" spans="2:10" ht="36" customHeight="1" thickBot="1">
      <c r="B43" s="206" t="s">
        <v>2</v>
      </c>
      <c r="C43" s="207"/>
      <c r="D43" s="208"/>
      <c r="E43" s="192" t="s">
        <v>26</v>
      </c>
      <c r="F43" s="193"/>
      <c r="G43" s="193"/>
      <c r="H43" s="193"/>
      <c r="I43" s="194"/>
      <c r="J43" s="20"/>
    </row>
    <row r="44" spans="2:10" ht="55.5" customHeight="1" thickBot="1">
      <c r="B44" s="179" t="s">
        <v>56</v>
      </c>
      <c r="C44" s="180"/>
      <c r="D44" s="183">
        <f>SUM(I46+H46+G46+F46+E46)</f>
        <v>158</v>
      </c>
      <c r="E44" s="100" t="s">
        <v>14</v>
      </c>
      <c r="F44" s="100" t="s">
        <v>15</v>
      </c>
      <c r="G44" s="100" t="s">
        <v>16</v>
      </c>
      <c r="H44" s="100" t="s">
        <v>17</v>
      </c>
      <c r="I44" s="100" t="s">
        <v>18</v>
      </c>
      <c r="J44" s="215" t="s">
        <v>10</v>
      </c>
    </row>
    <row r="45" spans="2:10" ht="13.5" thickBot="1">
      <c r="B45" s="181"/>
      <c r="C45" s="182"/>
      <c r="D45" s="184"/>
      <c r="E45" s="176" t="s">
        <v>64</v>
      </c>
      <c r="F45" s="177"/>
      <c r="G45" s="177"/>
      <c r="H45" s="177"/>
      <c r="I45" s="178"/>
      <c r="J45" s="216"/>
    </row>
    <row r="46" spans="2:10" ht="16.5" customHeight="1" thickBot="1">
      <c r="B46" s="6" t="s">
        <v>0</v>
      </c>
      <c r="C46" s="209" t="s">
        <v>1</v>
      </c>
      <c r="D46" s="210"/>
      <c r="E46" s="123">
        <v>75</v>
      </c>
      <c r="F46" s="103">
        <v>28</v>
      </c>
      <c r="G46" s="103">
        <v>8</v>
      </c>
      <c r="H46" s="103">
        <v>36</v>
      </c>
      <c r="I46" s="103">
        <v>11</v>
      </c>
      <c r="J46" s="217"/>
    </row>
    <row r="47" spans="2:10" ht="16.5" customHeight="1">
      <c r="B47" s="130">
        <v>1</v>
      </c>
      <c r="C47" s="75" t="s">
        <v>57</v>
      </c>
      <c r="D47" s="137"/>
      <c r="E47" s="133">
        <v>34</v>
      </c>
      <c r="F47" s="44">
        <v>5</v>
      </c>
      <c r="G47" s="44">
        <v>1</v>
      </c>
      <c r="H47" s="44">
        <v>1</v>
      </c>
      <c r="I47" s="65">
        <v>0</v>
      </c>
      <c r="J47" s="68">
        <f>SUM(E47:I47)</f>
        <v>41</v>
      </c>
    </row>
    <row r="48" spans="2:10" ht="16.5" customHeight="1">
      <c r="B48" s="131">
        <v>2</v>
      </c>
      <c r="C48" s="76" t="s">
        <v>38</v>
      </c>
      <c r="D48" s="138"/>
      <c r="E48" s="134">
        <v>60</v>
      </c>
      <c r="F48" s="46">
        <v>19</v>
      </c>
      <c r="G48" s="46">
        <v>1</v>
      </c>
      <c r="H48" s="46">
        <v>5</v>
      </c>
      <c r="I48" s="66">
        <v>3</v>
      </c>
      <c r="J48" s="22">
        <f>SUM(E48:I48)</f>
        <v>88</v>
      </c>
    </row>
    <row r="49" spans="2:10" ht="16.5" customHeight="1">
      <c r="B49" s="131">
        <v>3</v>
      </c>
      <c r="C49" s="77" t="s">
        <v>39</v>
      </c>
      <c r="D49" s="139"/>
      <c r="E49" s="134">
        <v>4</v>
      </c>
      <c r="F49" s="46">
        <v>7</v>
      </c>
      <c r="G49" s="46">
        <v>5</v>
      </c>
      <c r="H49" s="46">
        <v>17</v>
      </c>
      <c r="I49" s="66">
        <v>5</v>
      </c>
      <c r="J49" s="22">
        <f>SUM(E49:I49)</f>
        <v>38</v>
      </c>
    </row>
    <row r="50" spans="2:10" ht="16.5" customHeight="1" thickBot="1">
      <c r="B50" s="132">
        <v>4</v>
      </c>
      <c r="C50" s="78" t="s">
        <v>58</v>
      </c>
      <c r="D50" s="140"/>
      <c r="E50" s="135">
        <v>8</v>
      </c>
      <c r="F50" s="47">
        <v>5</v>
      </c>
      <c r="G50" s="47">
        <v>2</v>
      </c>
      <c r="H50" s="47">
        <v>18</v>
      </c>
      <c r="I50" s="67">
        <v>6</v>
      </c>
      <c r="J50" s="25">
        <f>SUM(E50:I50)</f>
        <v>39</v>
      </c>
    </row>
    <row r="52" spans="3:4" ht="15.75">
      <c r="C52" s="9" t="s">
        <v>44</v>
      </c>
      <c r="D52" s="9"/>
    </row>
    <row r="53" spans="2:4" ht="15.75">
      <c r="B53" s="161" t="s">
        <v>45</v>
      </c>
      <c r="C53" s="161"/>
      <c r="D53" s="161"/>
    </row>
    <row r="56" spans="3:4" ht="15">
      <c r="C56" s="55" t="s">
        <v>46</v>
      </c>
      <c r="D56" s="55"/>
    </row>
  </sheetData>
  <sheetProtection/>
  <mergeCells count="38">
    <mergeCell ref="C46:D46"/>
    <mergeCell ref="D22:D24"/>
    <mergeCell ref="B53:D53"/>
    <mergeCell ref="B33:D33"/>
    <mergeCell ref="C36:D36"/>
    <mergeCell ref="I5:K5"/>
    <mergeCell ref="J34:J36"/>
    <mergeCell ref="J44:J46"/>
    <mergeCell ref="A1:I1"/>
    <mergeCell ref="C5:H5"/>
    <mergeCell ref="A3:J3"/>
    <mergeCell ref="E7:I7"/>
    <mergeCell ref="B7:D7"/>
    <mergeCell ref="B8:C9"/>
    <mergeCell ref="J22:J25"/>
    <mergeCell ref="E33:I33"/>
    <mergeCell ref="C10:D10"/>
    <mergeCell ref="E43:I43"/>
    <mergeCell ref="E21:I21"/>
    <mergeCell ref="J8:J10"/>
    <mergeCell ref="B21:D21"/>
    <mergeCell ref="C25:D25"/>
    <mergeCell ref="B43:D43"/>
    <mergeCell ref="D8:D9"/>
    <mergeCell ref="E9:I9"/>
    <mergeCell ref="E22:E23"/>
    <mergeCell ref="F22:F23"/>
    <mergeCell ref="G22:G23"/>
    <mergeCell ref="H22:H23"/>
    <mergeCell ref="I22:I23"/>
    <mergeCell ref="E24:I24"/>
    <mergeCell ref="B34:C35"/>
    <mergeCell ref="D34:D35"/>
    <mergeCell ref="E35:I35"/>
    <mergeCell ref="B44:C45"/>
    <mergeCell ref="D44:D45"/>
    <mergeCell ref="E45:I45"/>
    <mergeCell ref="B22:C24"/>
  </mergeCells>
  <printOptions/>
  <pageMargins left="0.2755905511811024" right="0.2362204724409449" top="0.35433070866141736" bottom="0.3937007874015748" header="0.15748031496062992" footer="0.1968503937007874"/>
  <pageSetup horizontalDpi="300" verticalDpi="300" orientation="landscape" paperSize="9" r:id="rId1"/>
  <headerFooter alignWithMargins="0">
    <oddHeader>&amp;LΕΝΤΥΠΟ  Α1&amp;C&amp;A&amp;R2010</oddHeader>
    <oddFooter>&amp;C&amp;A&amp;Rσελίδα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ΤΜ. ΕΚΠ/ΚΩΝ ΘΕΜΑΤΩΝ Δ/ΝΣΗΣ Π.Ε. Ν.  ΗΛΕΙΑΣ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ΑΝΤΩΝΙΟΥ ΚΩΝΣΤΑΝΤΙΝΟΣ</dc:creator>
  <cp:keywords/>
  <dc:description/>
  <cp:lastModifiedBy>Κων/νος  Χ. Αντωνίου</cp:lastModifiedBy>
  <cp:lastPrinted>2010-11-03T20:55:28Z</cp:lastPrinted>
  <dcterms:created xsi:type="dcterms:W3CDTF">2004-10-25T08:52:16Z</dcterms:created>
  <dcterms:modified xsi:type="dcterms:W3CDTF">2010-11-04T13:28:50Z</dcterms:modified>
  <cp:category/>
  <cp:version/>
  <cp:contentType/>
  <cp:contentStatus/>
</cp:coreProperties>
</file>