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602" activeTab="0"/>
  </bookViews>
  <sheets>
    <sheet name="ΓΕΝΙΚΗ ΕΚΠΣΗ" sheetId="1" r:id="rId1"/>
    <sheet name="ΕΙΔΙΚΗ ΑΓΩΓΗ" sheetId="2" r:id="rId2"/>
    <sheet name="Φύλλο3" sheetId="3" r:id="rId3"/>
  </sheets>
  <definedNames>
    <definedName name="_xlnm.Print_Area" localSheetId="1">'ΕΙΔΙΚΗ ΑΓΩΓΗ'!$A$1:$AH$13</definedName>
    <definedName name="_xlnm.Print_Titles" localSheetId="0">'ΓΕΝΙΚΗ ΕΚΠΣΗ'!$1:$9</definedName>
  </definedNames>
  <calcPr fullCalcOnLoad="1"/>
</workbook>
</file>

<file path=xl/sharedStrings.xml><?xml version="1.0" encoding="utf-8"?>
<sst xmlns="http://schemas.openxmlformats.org/spreadsheetml/2006/main" count="360" uniqueCount="145">
  <si>
    <t>A/A</t>
  </si>
  <si>
    <t>ΠΑΤΡΩΝΥΜΟ</t>
  </si>
  <si>
    <t>ΕΙΔΙΚΟΤΗΤΑ</t>
  </si>
  <si>
    <t>ΓΡΑΦΕΙΟ ΟΡΓ. ΘΕΣΗΣ</t>
  </si>
  <si>
    <t xml:space="preserve">ΠΥΣΠΕ ΗΛΕΙΑΣ </t>
  </si>
  <si>
    <t>Α.   ΓΝΩΣΗ ΤΟΥ ΑΝΤΙΚΕΙΜΕΝΟΥ ΤΟΥ ΠΡΟΣ ΑΣΚΗΣΗ ΕΡΓΟΥ</t>
  </si>
  <si>
    <t xml:space="preserve"> ΣΥΝΟΛΟ   Α.</t>
  </si>
  <si>
    <t xml:space="preserve">ΔΙΔΑΚΤΟΡΙΚΟ </t>
  </si>
  <si>
    <t>ΜΕΤΑΠΤΥΧΙΑΚΟ</t>
  </si>
  <si>
    <t>ΔΙΔΑΣΚΑΛΕΙΟ</t>
  </si>
  <si>
    <t xml:space="preserve"> 2ο ΠΤΥΧΙΟΥ ΑΕΙ-ΤΕΙ</t>
  </si>
  <si>
    <t>ΠΤΥΧΙΟ  ΠΑΙΔΑΓ. ΑΚΑΔΗΜΙΑΣ</t>
  </si>
  <si>
    <t xml:space="preserve"> ΣΕΛΔΕ,. ΑΣΠΑΙΤΕ, ΣΕΛΕΤΕ</t>
  </si>
  <si>
    <t xml:space="preserve"> ΤΠΕ 1ου ΕΠΙΠΕΔΟΥ</t>
  </si>
  <si>
    <t xml:space="preserve"> ΤΠΕ  2ου ΕΠΙΠΕΔΟΥ</t>
  </si>
  <si>
    <t>1η  ΞΕΝΗ ΓΛΩΣΣΑ  =  Β2</t>
  </si>
  <si>
    <t>2Η ΞΕΝΗ ΓΛΩΣΣΑ  = Β2</t>
  </si>
  <si>
    <r>
      <t xml:space="preserve">2η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</si>
  <si>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r>
      <t>ΜΕΡΙΚΟ ΣΥΝΟΛΟ 1</t>
    </r>
    <r>
      <rPr>
        <b/>
        <sz val="10"/>
        <color indexed="8"/>
        <rFont val="Arial"/>
        <family val="2"/>
      </rPr>
      <t xml:space="preserve"> -                                                                 ΕΠΙΣΤΗΜΟΝΙΚΗΣ - ΠΑΙΔΑΓΩΓΙΚΗΣ ΣΥΓΚΡΟΤΗΣΗΣ</t>
    </r>
  </si>
  <si>
    <t xml:space="preserve">β)    ΔΙΟΙΚΗΤΙΚΗ &amp; ΚΑΘΟΔΗΓΗΤΙΚΗ ΕΜΠΕΙΡΙΑ                 </t>
  </si>
  <si>
    <t>Δ/ΝΤΗ ΕΚΠ/ΣΗΣ - ΠΡΟΪΣΤ.  ΓΡΑΦΕΙΟΥ Π.Ε. , ΚΕΔΔΥ</t>
  </si>
  <si>
    <t>Προϊστ. Τμ. Εκπ/κών Θεμ. ή Σχολ. Μονάδας</t>
  </si>
  <si>
    <t>Δ/ΝΤΗ  ΔΗΜ. ΣΧΟΛ.</t>
  </si>
  <si>
    <t>Υπεύθυνου ΚΠΕ -  Προϊστ. Δ/νσης  ή  Τμ. ΥΠΔΒΜΘ</t>
  </si>
  <si>
    <t>ΥΠΗΡΕΣΙΑΚΑ  ΣΥΜΒΟΥΛΙΑ</t>
  </si>
  <si>
    <t>ΣΥΜΒΟΥΛΙΑ ΕΠΙΛΟΓΗΣ ΣΤΕΛΕΧΩΝ</t>
  </si>
  <si>
    <t xml:space="preserve">ΠΕΡΙΦ.  Δ/ΝΤΗ -   ΣΧΟΛ. ΣΥΜΒΟΥΛΟΥ     </t>
  </si>
  <si>
    <t>ΝΟΜΑΡΧΗΣ - ΑΝΤΙΝΟΜΑΡΧΗΣ</t>
  </si>
  <si>
    <t>ΔΗΜΑΡΧΟΣ - ΑΝΤΙΔΗΜΑΡΧΟΣ</t>
  </si>
  <si>
    <r>
      <t>ΜΕΡΙΚΟ ΣΥΝΟΛΟ 2</t>
    </r>
    <r>
      <rPr>
        <b/>
        <sz val="10"/>
        <color indexed="8"/>
        <rFont val="Arial"/>
        <family val="2"/>
      </rPr>
      <t xml:space="preserve"> -                                                                  ΥΠΗΡΕΣΙΑΚΗ ΚΑΤΑΣΤΑΣΗ -  ΔΙΟΙΚΗΤΙΚΗ    &amp;                                  ΚΑΘΟΔΗΓΗΤΙΚΗ ΕΜΠΕΙΡΙΑ</t>
    </r>
  </si>
  <si>
    <t>Υποδ/ντή  Σχολ. Μονάδας  -  Υπεύθυνου  Αγ. Υγ., Περιβ., Πολιτιστ.</t>
  </si>
  <si>
    <t>ΑΞΙΟΛΟΓΙΚΟΣ  ΠΙΝΑΚΑΣ ΑΠΟΤΙΜΗΣΗΣ ΜΟΝΑΔΩΝ ΚΡΙΤΗΡΙΩΝ ΥΠΟΨΗΦΙΩΝ Δ/ΝΤΩΝ ΔΗΜ. ΣΧΟΛΕΙΩΝ Π.Ε. ΗΛΕΙΑΣ  ( Νόμου 3848/2010, άρθρα 12 &amp; 14)</t>
  </si>
  <si>
    <r>
      <t>α)   ΥΠΗΡΕΣΙΑΚΗ ΚΑΤΑΣΤΑΣΗ  (ΕΚΠ/ΚΗ ΥΠΗΡΕΣΙΑ)                          (</t>
    </r>
    <r>
      <rPr>
        <b/>
        <sz val="9"/>
        <color indexed="8"/>
        <rFont val="Arial"/>
        <family val="2"/>
      </rPr>
      <t>άρθρο 13, παρ. 3α)</t>
    </r>
  </si>
  <si>
    <t>Διοίκηση  σε θέσεις  Δημοσίων φορέων</t>
  </si>
  <si>
    <t>ΓΕΩΡΓΟΠΟΥΛΟΣ ΑΛΕΞΙΟΣ</t>
  </si>
  <si>
    <t>ΑΝΔΡΕΑΝΙΔΟΥ ΜΑΡΙΑ</t>
  </si>
  <si>
    <t>ΓΙΑΝΝΑΚΟΠΟΥΛΟΣ ΓΡΗΓΟΡΙΟΣ</t>
  </si>
  <si>
    <t>ΘΩΜΟΠΟΥΛΟΥ ΒΑΣΙΛΙΚΗ</t>
  </si>
  <si>
    <t>ΚΑΓΙΑΣ ΔΗΜΗΤΡΙΟΣ</t>
  </si>
  <si>
    <t>ΚΛΕΙΔΕΡΗΣ ΠΑΝΑΓΙΩΤΗΣ</t>
  </si>
  <si>
    <t>ΚΟΚΚΟΣΗΣ ΠΕΤΡΟΣ</t>
  </si>
  <si>
    <t>ΚΟΥΡΤΙΔΟΥ ΣΟΥΜΕΛΑ</t>
  </si>
  <si>
    <t>ΚΥΒΡΑΚΙΔΟΥ ΕΥΤΥΧΙΑ</t>
  </si>
  <si>
    <t>ΜΑΛΛΙΑΡΗΣ ΚΩΝ/ΝΟΣ</t>
  </si>
  <si>
    <t>ΜΑΥΡΟΕΙΔΑΚΟΥ ΕΛΕΝΗ</t>
  </si>
  <si>
    <t>ΜΟΥΓΙΟΣ ΙΩΑΝΝΗΣ</t>
  </si>
  <si>
    <t>ΜΠΑΝΤΟΥΝΑΣ ΔΗΜΗΤΡΙΟΣ</t>
  </si>
  <si>
    <t>ΝΤΟΥΖΑ ΔΗΜΗΤΡΑ</t>
  </si>
  <si>
    <t>ΝΤΟΥΜΑΣ ΚΩΝ/ΝΟΣ</t>
  </si>
  <si>
    <t>ΠΑΝΑΓΙΩΤΟΠΟΥΛΟΥ ΠΟΛΥΞΕΝΗ</t>
  </si>
  <si>
    <t>ΠΑΝΟΥΤΣΟΠΟΥΛΟΣ ΠΑΝΑΓΙΩΤΗΣ</t>
  </si>
  <si>
    <t>ΠΑΠΑΔΟΠΟΥΛΟΣ ΚΛΕΑΝΘΗΣ</t>
  </si>
  <si>
    <t>ΠΑΤΣΟΥΡΗΣ ΕΥΘΥΜΙΟΣ</t>
  </si>
  <si>
    <t>ΣΑΡΑΝΤΙΔΟΥ ΦΩΤΕΙΝΗ</t>
  </si>
  <si>
    <t>ΤΣΑΚΟΥΛΟΓΙΑΝΝΟΠΟΥΛΟΣ ΠΑΝΑΓΙΩΤΗΣ</t>
  </si>
  <si>
    <t>ΤΣΟΠΕΛΑ ΕΛΕΝΗ</t>
  </si>
  <si>
    <t>ΤΣΟΥΤΣΟΥΡΑΣ ΘΩΜΑΣ</t>
  </si>
  <si>
    <t>ΡΟΪΔΗΣ ΧΡΗΣΤΟΣ</t>
  </si>
  <si>
    <t>ΒΑΣΙΛΟΠΟΥΛΟΣ ΔΗΜΗΤΡΙΟΣ</t>
  </si>
  <si>
    <t>ΜΟΝΑΝΤΕΡΟΥ ΧΡΥΣΗ</t>
  </si>
  <si>
    <t>ΓΕΩΡΓΟΠΟΥΛΟΣ ΔΙΟΝΥΣΙΟΣ</t>
  </si>
  <si>
    <t>ΚΟΥΡΚΟΥΜΕΛΗΣ ΠΑΝΑΓΙΩΤΗΣ</t>
  </si>
  <si>
    <t>ΤΣΟΥΧΝΙΚΑΣ ΙΩΑΝΝΗΣ</t>
  </si>
  <si>
    <t>ΧΡΥΣΑΝΘΑΚΟΠΟΥΛΟΥ ΑΝΑΣΤΑΣΙΑ</t>
  </si>
  <si>
    <t>ΖΙΑΚΑΣ ΕΥΑΓΓΕΛΟΣ</t>
  </si>
  <si>
    <t>ΛΙΑΠΗ ΔΗΜΗΤΡΑ</t>
  </si>
  <si>
    <t>ΜΥΛΩΝΑΚΗΣ ΧΡΗΣΤΟΣ</t>
  </si>
  <si>
    <t>ΣΑΪΤΑΣ ΓΕΩΡΓΙΟΣ</t>
  </si>
  <si>
    <t>ΣΤΕΡΓΙΟΥ ΜΑΡΙΑΝΝΑ</t>
  </si>
  <si>
    <t>ΑΛΕΞΑΝΔΡΟΠΟΥΛΟΥ ΕΥΓΕΝΙΑ</t>
  </si>
  <si>
    <t>ΦΙΛΙΠΠΑΤΟΥ ΠΑΝΑΓΙΩΤΑ</t>
  </si>
  <si>
    <t>ΚΑΠΩΝΗΣ ΑΝΑΣΤΑΣΙΟΣ</t>
  </si>
  <si>
    <t>ΤΣΕΚΟΥΡΑΣ ΦΩΤΙΟΣ</t>
  </si>
  <si>
    <t>ΚΥΠΡΙΩΤΗΣ ΔΙΟΝΥΣΙΟΣ</t>
  </si>
  <si>
    <t>ΣΤΑΥΡΟΠΟΥΛΟΥ ΕΥΤΥΧΙΑ</t>
  </si>
  <si>
    <t>ΚΑΛΗΜΕΡΗ ΟΥΡΑΝΙΑ</t>
  </si>
  <si>
    <t>ΓΑΡΓΑΛΙΑΝΟΣ ΙΩΑΝΝΗΣ</t>
  </si>
  <si>
    <t>ΠΕΤΡΟΠΟΥΛΟΣ ΘΕΟΔΩΡΟΣ</t>
  </si>
  <si>
    <t>ΚΑΜΠΙΤΣΗΣ ΣΠΥΡΙΔΩΝ</t>
  </si>
  <si>
    <t>ΓΙΑΝΝΑΚΟΠΟΥΛΟΥ ΜΑΡΙΑ</t>
  </si>
  <si>
    <t>ΓΑΡΔΑΣ ΒΑΣΙΛΕΙΟΣ</t>
  </si>
  <si>
    <t>ΛΑΓΟΣ ΧΡΗΣΤΟΣ</t>
  </si>
  <si>
    <t>ΑΜΠΑΤΖΗΣ ΓΕΩΡΓΙΟΣ</t>
  </si>
  <si>
    <t>ΚΑΡΑΛΗΣ ΑΝΑΣΤΑΣΙΟΣ</t>
  </si>
  <si>
    <t>ΜΠΑΤΖΑΚΑΣ ΔΗΜΗΤΡΙΟΣ</t>
  </si>
  <si>
    <t>ΜΠΟΥΡΓΟΣ ΙΩΑΝΝΗΣ</t>
  </si>
  <si>
    <t>ΣΑΡΑΝΤΟΠΟΥΛΟΣ ΔΗΜΗΤΡΙΟΣ</t>
  </si>
  <si>
    <t>ΑΛΕΞΟΠΟΥΛΟΣ ΔΙΟΝΥΣΙΟΣ</t>
  </si>
  <si>
    <t>ΑΝΑΣΤΟΠΟΥΛΟΣ ΑΝΑΣΤΑΣΙΟΣ</t>
  </si>
  <si>
    <t>ΑΝΤΩΝΙΟΥ ΚΩΝ/ΝΟΣ</t>
  </si>
  <si>
    <t>ΒΑΣΙΛΟΠΟΥΛΟΥ ΒΙΚΤΩΡΙΑ</t>
  </si>
  <si>
    <t>ΓΙΑΝΝΑΚΟΠΟΥΛΟΣ ΙΩΑΝΝΗΣ</t>
  </si>
  <si>
    <t>ΚΑΡΑΜΠΙΝΗΣ ΘΕΟΔΩΡΟΣ</t>
  </si>
  <si>
    <t>ΚΑΤΣΙΜΠΕΛΗΣ ΑΘΑΝΑΣΙΟΣ</t>
  </si>
  <si>
    <t>ΚΟΥΝΕΛΗ ΕΛΕΝΗ</t>
  </si>
  <si>
    <t>ΛΙΑΚΟΠΟΥΛΟΣ ΗΛΙΑΣ</t>
  </si>
  <si>
    <t>ΜΑΥΡΟΥΛΗΣ ΝΙΚΟΛΑΟΣ</t>
  </si>
  <si>
    <t>ΝΙΚΟΛΟΠΟΥΛΟΣ ΕΥΑΓΓΕΛΟΣ</t>
  </si>
  <si>
    <t>ΝΤΟΥΜΑΣ ΓΕΩΡΓΙΟΣ</t>
  </si>
  <si>
    <t>ΠΑΝΑΓΟΠΟΥΛΟΣ ΙΩΑΝΝΗΣ</t>
  </si>
  <si>
    <t>ΠΙΚΕΑΣ ΓΕΩΡΓΙΟΣ</t>
  </si>
  <si>
    <t>ΣΙΔΗΡΟΚΑΣΤΡΙΤΗΣ ΙΩΑΝΝΗΣ</t>
  </si>
  <si>
    <t>ΣΟΦΙΑΝΟΠΟΥΛΟΣ ΑΛΕΞΙΟΣ</t>
  </si>
  <si>
    <t>ΦΩΤΟΠΟΥΛΟΣ ΑΝΔΡΕΑΣ</t>
  </si>
  <si>
    <t>ΣΚΟΥΝΤΖΗΣ ΓΕΩΡΓΙΟΣ</t>
  </si>
  <si>
    <t>ΚΟΥΛΗΣ ΚΩΝ/ΝΟΣ</t>
  </si>
  <si>
    <t>ΧΡΟΝΟΠΟΥΛΟΣ ΚΩΝ/ΝΟΣ</t>
  </si>
  <si>
    <t>ΦΩΤΟΠΟΥΛΟΣ ΓΕΩΡΓΙΟΣ</t>
  </si>
  <si>
    <t>ΣΤΑΣΙΝΟΠΟΥΛΟΣ ΔΗΜΗΤΡΙΟΣ</t>
  </si>
  <si>
    <t>ΜΠΙΡΜΠΑΣ ΑΠΟΣΤΟΛΟΣ</t>
  </si>
  <si>
    <t>ΝΙΒΟΥΡΛΗ ΕΛΕΥΘΕΡΙΑ</t>
  </si>
  <si>
    <t>ΚΑΛΑΜΠΡΕΖΟΣ ΠΑΝΑΓΙΩΤΗΣ</t>
  </si>
  <si>
    <t>ΑΝΤΩΝΟΠΟΥΛΟΣ ΓΕΩΡΓΙΟΣ</t>
  </si>
  <si>
    <t>ΜΙΚΕΛΗΣ ΔΗΜΗΤΡΙΟΣ</t>
  </si>
  <si>
    <t>ΣΤΑΜΟΣ ΝΙΚΟΛΑΟΣ</t>
  </si>
  <si>
    <t>ΚΟΥΣΑΒΕΛΟΣ ΝΙΚΟΛΑΟΣ</t>
  </si>
  <si>
    <t>ΤΖΕΒΕΛΕΚΟΥ ΜΑΡΙΑ</t>
  </si>
  <si>
    <t>ΜΠΑΡΤΖΟΠΟΥΛΟΥ ΠΑΝΑΓΙΩΤΑ</t>
  </si>
  <si>
    <t>ΛΑΜΠΡΟΠΟΥΛΟΣ ΝΙΚΟΛΑΟΣ</t>
  </si>
  <si>
    <t>ΖΕΥΛΑΣ ΠΑΝΑΓΙΩΤΗΣ</t>
  </si>
  <si>
    <t>ΤΣΑΓΡΗΣ ΦΙΛΙΠΠΟΣ</t>
  </si>
  <si>
    <t>ΑΝΤΩΝΟΠΟΥΛΟΥ ΑΝΤΩΝΙΑ</t>
  </si>
  <si>
    <t>1ο</t>
  </si>
  <si>
    <t>2ο</t>
  </si>
  <si>
    <t>3ο</t>
  </si>
  <si>
    <t>4ο</t>
  </si>
  <si>
    <t>Δ/νση</t>
  </si>
  <si>
    <t>ΠΔ ΔΕ</t>
  </si>
  <si>
    <t>ΚΟΛΛΙΟΠΟΥΛΟΣ ΣΠΥΡΙΔΩΝ</t>
  </si>
  <si>
    <t>ΟΝΟΜΑΤΕΠΩΝΥΜΟ</t>
  </si>
  <si>
    <r>
      <t xml:space="preserve">1η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</si>
  <si>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ΖΩΓΟΠΟΥΛΟΣ ΚΩΝ/ΝΟΣ</t>
  </si>
  <si>
    <t>ΠΕ70</t>
  </si>
  <si>
    <t>1ο Μεσσηνίας</t>
  </si>
  <si>
    <t>Α.Μ.</t>
  </si>
  <si>
    <r>
      <t xml:space="preserve">1.     ΑΠΟΤΙΜΗΣΗ ΚΡΙΤΗΡΙΩΝ   ΕΠΙΣΤΗΜΟΝΙΚΗΣ - ΠΑΙΔΑΓΩΓΙΚΗΣ ΣΥΓΚΡΟΤΗΣΗΣ      </t>
    </r>
    <r>
      <rPr>
        <b/>
        <sz val="9"/>
        <color indexed="8"/>
        <rFont val="Arial"/>
        <family val="2"/>
      </rPr>
      <t>(άρθρο 14, παρ. 2 ----&gt; άρθρο 13, παρ. 2)</t>
    </r>
  </si>
  <si>
    <r>
      <t xml:space="preserve">2.   ΑΠΟΤΙΜΗΣΗ  ΚΡΙΤΗΡΙΩΝ ΥΠΗΡΕΣΙΑΚΗΣ ΚΑΤΑΣΤΑΣΗΣ - ΔΙΟΙΚΗΤΙΚΗΣ &amp; ΚΑΘΟΔΗΓΗΤΙΚΗΣ ΕΜΠΕΙΡΙΑΣ   </t>
    </r>
    <r>
      <rPr>
        <b/>
        <sz val="9"/>
        <color indexed="8"/>
        <rFont val="Arial"/>
        <family val="2"/>
      </rPr>
      <t xml:space="preserve"> (άρθρο 14, παρ. 3)</t>
    </r>
  </si>
  <si>
    <r>
      <t xml:space="preserve">Άσκηση  καθηκόντων                                 </t>
    </r>
    <r>
      <rPr>
        <b/>
        <sz val="9"/>
        <color indexed="8"/>
        <rFont val="Arial"/>
        <family val="2"/>
      </rPr>
      <t>(άρθρο 14, παρ. 3β, εδάφιο αα ):</t>
    </r>
  </si>
  <si>
    <r>
      <t xml:space="preserve">Συμμετοχή σε συμβούλια  - Δημόσιους Φορείς               </t>
    </r>
    <r>
      <rPr>
        <b/>
        <sz val="9"/>
        <color indexed="8"/>
        <rFont val="Arial"/>
        <family val="2"/>
      </rPr>
      <t>(άρθρο 14, παρ. 3β, εδάφιο ββ ) :</t>
    </r>
  </si>
  <si>
    <r>
      <t>ΜΕΡΙΚΟ ΣΥΝΟΛΟ 2</t>
    </r>
    <r>
      <rPr>
        <b/>
        <sz val="10"/>
        <color indexed="8"/>
        <rFont val="Arial"/>
        <family val="2"/>
      </rPr>
      <t xml:space="preserve"> -                                                                                                                 ΥΠΗΡΕΣΙΑΚΗ ΚΑΤΑΣΤΑΣΗ -  ΔΙΟΙΚΗΤΙΚΗ    &amp;                                  ΚΑΘΟΔΗΓΗΤΙΚΗ ΕΜΠΕΙΡΙΑ</t>
    </r>
  </si>
  <si>
    <r>
      <t xml:space="preserve">2.   ΑΠΟΤΙΜΗΣΗ  ΚΡΙΤΗΡΙΩΝ ΥΠΗΡΕΣΙΑΚΗΣ ΚΑΤΑΣΤΑΣΗΣ - ΔΙΟΙΚΗΤΙΚΗΣ &amp; ΚΑΘΟΔΗΓΗΤΙΚΗΣ ΕΜΠΕΙΡΙΑΣ                                                                                                  </t>
    </r>
    <r>
      <rPr>
        <b/>
        <sz val="9"/>
        <color indexed="8"/>
        <rFont val="Arial"/>
        <family val="2"/>
      </rPr>
      <t>(άρθρο 14, παρ. 3)</t>
    </r>
  </si>
  <si>
    <r>
      <t xml:space="preserve">Συμμετοχή σε συμβούλια  - Δημόσιους Φορείς              </t>
    </r>
    <r>
      <rPr>
        <b/>
        <sz val="9"/>
        <color indexed="8"/>
        <rFont val="Arial"/>
        <family val="2"/>
      </rPr>
      <t xml:space="preserve"> (άρθρο 14, παρ. 3β, εδάφιο ββ ) :</t>
    </r>
  </si>
  <si>
    <r>
      <t xml:space="preserve">ΥΠΗΡΕΣΙΑ   σε ΣΜΕΑΕ - ΤΜ. ΕΝΤ. - ΚΕΔΔΥ                                         </t>
    </r>
    <r>
      <rPr>
        <b/>
        <sz val="9"/>
        <color indexed="8"/>
        <rFont val="Arial"/>
        <family val="2"/>
      </rPr>
      <t>(άρθρο 14, παρ. 3β, εδάφιο γγ ) :</t>
    </r>
  </si>
  <si>
    <r>
      <t xml:space="preserve">1.     ΑΠΟΤΙΜΗΣΗ ΚΡΙΤΗΡΙΩΝ   ΕΠΙΣΤΗΜΟΝΙΚΗΣ - ΠΑΙΔΑΓΩΓΙΚΗΣ ΣΥΓΚΡΟΤΗΣΗΣ   </t>
    </r>
    <r>
      <rPr>
        <b/>
        <sz val="9"/>
        <color indexed="8"/>
        <rFont val="Arial"/>
        <family val="2"/>
      </rPr>
      <t>(άρθρο 14, παρ. 2 ----&gt; άρθρο 13, παρ. 2)</t>
    </r>
  </si>
  <si>
    <r>
      <t xml:space="preserve">ΑΞΙΟΛΟΓΙΚΟΣ  ΠΙΝΑΚΑΣ ΑΠΟΤΙΜΗΣΗΣ ΜΟΝΑΔΩΝ ΚΡΙΤΗΡΙΩΝ ΥΠΟΨΗΦΙΩΝ Δ/ΝΤΩΝ ΕΙΔ.  ΔΗΜ. ΣΧΟΛΕΙΩΝ Π.Ε. ΗΛΕΙΑΣ  </t>
    </r>
    <r>
      <rPr>
        <b/>
        <sz val="11"/>
        <color indexed="8"/>
        <rFont val="Calibri"/>
        <family val="2"/>
      </rPr>
      <t>( Νόμου 3848/2010, άρθρα 12 &amp; 14)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</si>
</sst>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sz val="10"/>
      <name val="Arial Greek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1" applyNumberFormat="0" applyAlignment="0" applyProtection="0"/>
    <xf numFmtId="0" fontId="23" fillId="16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3" fillId="0" borderId="8" applyNumberFormat="0" applyFill="0" applyAlignment="0" applyProtection="0"/>
    <xf numFmtId="0" fontId="1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63">
    <xf numFmtId="0" fontId="0" fillId="0" borderId="0" xfId="0" applyAlignment="1">
      <alignment/>
    </xf>
    <xf numFmtId="2" fontId="0" fillId="0" borderId="0" xfId="0" applyNumberForma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10" fillId="20" borderId="12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5" fillId="24" borderId="15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 vertical="center" wrapText="1"/>
    </xf>
    <xf numFmtId="2" fontId="11" fillId="4" borderId="16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 wrapText="1"/>
    </xf>
    <xf numFmtId="2" fontId="5" fillId="20" borderId="18" xfId="0" applyNumberFormat="1" applyFont="1" applyFill="1" applyBorder="1" applyAlignment="1">
      <alignment horizontal="center" vertical="center" wrapText="1"/>
    </xf>
    <xf numFmtId="2" fontId="5" fillId="25" borderId="19" xfId="0" applyNumberFormat="1" applyFont="1" applyFill="1" applyBorder="1" applyAlignment="1">
      <alignment horizontal="center" vertical="center" wrapText="1"/>
    </xf>
    <xf numFmtId="2" fontId="5" fillId="24" borderId="20" xfId="0" applyNumberFormat="1" applyFont="1" applyFill="1" applyBorder="1" applyAlignment="1">
      <alignment horizontal="center" vertical="center" wrapText="1"/>
    </xf>
    <xf numFmtId="2" fontId="5" fillId="25" borderId="21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2" fontId="0" fillId="26" borderId="14" xfId="0" applyNumberFormat="1" applyFont="1" applyFill="1" applyBorder="1" applyAlignment="1">
      <alignment horizontal="center" vertic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2" fontId="9" fillId="4" borderId="16" xfId="0" applyNumberFormat="1" applyFont="1" applyFill="1" applyBorder="1" applyAlignment="1">
      <alignment vertical="center" textRotation="90" wrapText="1"/>
    </xf>
    <xf numFmtId="2" fontId="9" fillId="4" borderId="29" xfId="0" applyNumberFormat="1" applyFont="1" applyFill="1" applyBorder="1" applyAlignment="1">
      <alignment vertical="center" textRotation="90" wrapText="1"/>
    </xf>
    <xf numFmtId="2" fontId="11" fillId="4" borderId="30" xfId="0" applyNumberFormat="1" applyFont="1" applyFill="1" applyBorder="1" applyAlignment="1">
      <alignment horizontal="center" vertical="center" wrapText="1"/>
    </xf>
    <xf numFmtId="2" fontId="15" fillId="4" borderId="31" xfId="0" applyNumberFormat="1" applyFont="1" applyFill="1" applyBorder="1" applyAlignment="1">
      <alignment horizontal="center" vertical="center" wrapText="1"/>
    </xf>
    <xf numFmtId="2" fontId="15" fillId="4" borderId="32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10" fillId="20" borderId="33" xfId="0" applyNumberFormat="1" applyFont="1" applyFill="1" applyBorder="1" applyAlignment="1">
      <alignment vertical="center" wrapText="1"/>
    </xf>
    <xf numFmtId="2" fontId="5" fillId="20" borderId="3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0" fontId="18" fillId="0" borderId="13" xfId="33" applyFont="1" applyBorder="1" applyAlignment="1">
      <alignment wrapText="1"/>
      <protection/>
    </xf>
    <xf numFmtId="0" fontId="18" fillId="0" borderId="13" xfId="33" applyFont="1" applyFill="1" applyBorder="1" applyAlignment="1">
      <alignment wrapText="1"/>
      <protection/>
    </xf>
    <xf numFmtId="0" fontId="19" fillId="0" borderId="13" xfId="33" applyNumberFormat="1" applyFont="1" applyFill="1" applyBorder="1" applyAlignment="1">
      <alignment vertical="center" wrapText="1"/>
      <protection/>
    </xf>
    <xf numFmtId="0" fontId="18" fillId="0" borderId="13" xfId="0" applyFont="1" applyFill="1" applyBorder="1" applyAlignment="1">
      <alignment wrapText="1"/>
    </xf>
    <xf numFmtId="2" fontId="19" fillId="0" borderId="13" xfId="0" applyNumberFormat="1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5" fillId="25" borderId="35" xfId="0" applyNumberFormat="1" applyFont="1" applyFill="1" applyBorder="1" applyAlignment="1">
      <alignment horizontal="center" vertical="center" wrapText="1"/>
    </xf>
    <xf numFmtId="2" fontId="5" fillId="25" borderId="36" xfId="0" applyNumberFormat="1" applyFont="1" applyFill="1" applyBorder="1" applyAlignment="1">
      <alignment horizontal="center" vertical="center" wrapText="1"/>
    </xf>
    <xf numFmtId="2" fontId="5" fillId="25" borderId="37" xfId="0" applyNumberFormat="1" applyFont="1" applyFill="1" applyBorder="1" applyAlignment="1">
      <alignment horizontal="center" vertical="center" wrapText="1"/>
    </xf>
    <xf numFmtId="2" fontId="17" fillId="24" borderId="38" xfId="0" applyNumberFormat="1" applyFont="1" applyFill="1" applyBorder="1" applyAlignment="1">
      <alignment horizontal="center" vertical="center" textRotation="90" wrapText="1"/>
    </xf>
    <xf numFmtId="2" fontId="17" fillId="24" borderId="17" xfId="0" applyNumberFormat="1" applyFont="1" applyFill="1" applyBorder="1" applyAlignment="1">
      <alignment horizontal="center" vertical="center" textRotation="90" wrapText="1"/>
    </xf>
    <xf numFmtId="2" fontId="17" fillId="24" borderId="39" xfId="0" applyNumberFormat="1" applyFont="1" applyFill="1" applyBorder="1" applyAlignment="1">
      <alignment horizontal="center" vertical="center" textRotation="90" wrapText="1"/>
    </xf>
    <xf numFmtId="2" fontId="9" fillId="4" borderId="10" xfId="0" applyNumberFormat="1" applyFont="1" applyFill="1" applyBorder="1" applyAlignment="1">
      <alignment horizontal="center" vertical="center" textRotation="90" wrapText="1"/>
    </xf>
    <xf numFmtId="2" fontId="9" fillId="4" borderId="13" xfId="0" applyNumberFormat="1" applyFont="1" applyFill="1" applyBorder="1" applyAlignment="1">
      <alignment horizontal="center" vertical="center" textRotation="90" wrapText="1"/>
    </xf>
    <xf numFmtId="2" fontId="9" fillId="4" borderId="40" xfId="0" applyNumberFormat="1" applyFont="1" applyFill="1" applyBorder="1" applyAlignment="1">
      <alignment horizontal="center" vertical="center" textRotation="90" wrapText="1"/>
    </xf>
    <xf numFmtId="2" fontId="7" fillId="2" borderId="41" xfId="33" applyNumberFormat="1" applyFont="1" applyFill="1" applyBorder="1" applyAlignment="1">
      <alignment horizontal="center" vertical="center" wrapText="1"/>
      <protection/>
    </xf>
    <xf numFmtId="2" fontId="7" fillId="2" borderId="22" xfId="33" applyNumberFormat="1" applyFont="1" applyFill="1" applyBorder="1" applyAlignment="1">
      <alignment horizontal="center" vertical="center" wrapText="1"/>
      <protection/>
    </xf>
    <xf numFmtId="2" fontId="7" fillId="2" borderId="42" xfId="33" applyNumberFormat="1" applyFont="1" applyFill="1" applyBorder="1" applyAlignment="1">
      <alignment horizontal="center" vertical="center" wrapText="1"/>
      <protection/>
    </xf>
    <xf numFmtId="2" fontId="12" fillId="2" borderId="43" xfId="33" applyNumberFormat="1" applyFont="1" applyFill="1" applyBorder="1" applyAlignment="1">
      <alignment horizontal="center" vertical="center" wrapText="1"/>
      <protection/>
    </xf>
    <xf numFmtId="2" fontId="12" fillId="2" borderId="13" xfId="33" applyNumberFormat="1" applyFont="1" applyFill="1" applyBorder="1" applyAlignment="1">
      <alignment horizontal="center" vertical="center" wrapText="1"/>
      <protection/>
    </xf>
    <xf numFmtId="2" fontId="12" fillId="2" borderId="40" xfId="33" applyNumberFormat="1" applyFont="1" applyFill="1" applyBorder="1" applyAlignment="1">
      <alignment horizontal="center" vertical="center" wrapText="1"/>
      <protection/>
    </xf>
    <xf numFmtId="2" fontId="9" fillId="4" borderId="16" xfId="0" applyNumberFormat="1" applyFont="1" applyFill="1" applyBorder="1" applyAlignment="1">
      <alignment horizontal="center" vertical="center" textRotation="90" wrapText="1"/>
    </xf>
    <xf numFmtId="2" fontId="9" fillId="4" borderId="44" xfId="0" applyNumberFormat="1" applyFont="1" applyFill="1" applyBorder="1" applyAlignment="1">
      <alignment horizontal="center" vertical="center" textRotation="90" wrapText="1"/>
    </xf>
    <xf numFmtId="2" fontId="9" fillId="4" borderId="29" xfId="0" applyNumberFormat="1" applyFont="1" applyFill="1" applyBorder="1" applyAlignment="1">
      <alignment horizontal="center" vertical="center" textRotation="90" wrapText="1"/>
    </xf>
    <xf numFmtId="2" fontId="9" fillId="4" borderId="45" xfId="0" applyNumberFormat="1" applyFont="1" applyFill="1" applyBorder="1" applyAlignment="1">
      <alignment horizontal="center" vertical="center" textRotation="90" wrapText="1"/>
    </xf>
    <xf numFmtId="2" fontId="8" fillId="2" borderId="46" xfId="33" applyNumberFormat="1" applyFont="1" applyFill="1" applyBorder="1" applyAlignment="1">
      <alignment horizontal="center" vertical="center" textRotation="90" wrapText="1"/>
      <protection/>
    </xf>
    <xf numFmtId="2" fontId="8" fillId="2" borderId="16" xfId="33" applyNumberFormat="1" applyFont="1" applyFill="1" applyBorder="1" applyAlignment="1">
      <alignment horizontal="center" vertical="center" textRotation="90" wrapText="1"/>
      <protection/>
    </xf>
    <xf numFmtId="2" fontId="8" fillId="2" borderId="44" xfId="33" applyNumberFormat="1" applyFont="1" applyFill="1" applyBorder="1" applyAlignment="1">
      <alignment horizontal="center" vertical="center" textRotation="90" wrapText="1"/>
      <protection/>
    </xf>
    <xf numFmtId="2" fontId="8" fillId="2" borderId="43" xfId="33" applyNumberFormat="1" applyFont="1" applyFill="1" applyBorder="1" applyAlignment="1">
      <alignment horizontal="center" vertical="center" textRotation="90" wrapText="1"/>
      <protection/>
    </xf>
    <xf numFmtId="2" fontId="8" fillId="2" borderId="13" xfId="33" applyNumberFormat="1" applyFont="1" applyFill="1" applyBorder="1" applyAlignment="1">
      <alignment horizontal="center" vertical="center" textRotation="90" wrapText="1"/>
      <protection/>
    </xf>
    <xf numFmtId="2" fontId="8" fillId="2" borderId="40" xfId="33" applyNumberFormat="1" applyFont="1" applyFill="1" applyBorder="1" applyAlignment="1">
      <alignment horizontal="center" vertical="center" textRotation="90" wrapText="1"/>
      <protection/>
    </xf>
    <xf numFmtId="2" fontId="8" fillId="2" borderId="47" xfId="33" applyNumberFormat="1" applyFont="1" applyFill="1" applyBorder="1" applyAlignment="1">
      <alignment horizontal="center" vertical="center" textRotation="90" wrapText="1"/>
      <protection/>
    </xf>
    <xf numFmtId="2" fontId="8" fillId="2" borderId="14" xfId="33" applyNumberFormat="1" applyFont="1" applyFill="1" applyBorder="1" applyAlignment="1">
      <alignment horizontal="center" vertical="center" textRotation="90" wrapText="1"/>
      <protection/>
    </xf>
    <xf numFmtId="2" fontId="8" fillId="2" borderId="27" xfId="33" applyNumberFormat="1" applyFont="1" applyFill="1" applyBorder="1" applyAlignment="1">
      <alignment horizontal="center" vertical="center" textRotation="90" wrapText="1"/>
      <protection/>
    </xf>
    <xf numFmtId="2" fontId="10" fillId="20" borderId="33" xfId="0" applyNumberFormat="1" applyFont="1" applyFill="1" applyBorder="1" applyAlignment="1">
      <alignment horizontal="center" vertical="center" wrapText="1"/>
    </xf>
    <xf numFmtId="2" fontId="10" fillId="20" borderId="12" xfId="0" applyNumberFormat="1" applyFont="1" applyFill="1" applyBorder="1" applyAlignment="1">
      <alignment horizontal="center" vertical="center" wrapText="1"/>
    </xf>
    <xf numFmtId="2" fontId="10" fillId="20" borderId="48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 vertical="center" wrapText="1"/>
    </xf>
    <xf numFmtId="2" fontId="9" fillId="7" borderId="13" xfId="0" applyNumberFormat="1" applyFont="1" applyFill="1" applyBorder="1" applyAlignment="1">
      <alignment horizontal="center" vertical="center" textRotation="90" wrapText="1"/>
    </xf>
    <xf numFmtId="2" fontId="9" fillId="7" borderId="40" xfId="0" applyNumberFormat="1" applyFont="1" applyFill="1" applyBorder="1" applyAlignment="1">
      <alignment horizontal="center" vertical="center" textRotation="90" wrapText="1"/>
    </xf>
    <xf numFmtId="2" fontId="11" fillId="7" borderId="35" xfId="0" applyNumberFormat="1" applyFont="1" applyFill="1" applyBorder="1" applyAlignment="1">
      <alignment horizontal="center" vertical="center" wrapText="1"/>
    </xf>
    <xf numFmtId="2" fontId="11" fillId="7" borderId="36" xfId="0" applyNumberFormat="1" applyFont="1" applyFill="1" applyBorder="1" applyAlignment="1">
      <alignment horizontal="center" vertical="center" wrapText="1"/>
    </xf>
    <xf numFmtId="2" fontId="11" fillId="7" borderId="37" xfId="0" applyNumberFormat="1" applyFont="1" applyFill="1" applyBorder="1" applyAlignment="1">
      <alignment horizontal="center" vertical="center" wrapText="1"/>
    </xf>
    <xf numFmtId="2" fontId="13" fillId="25" borderId="33" xfId="0" applyNumberFormat="1" applyFont="1" applyFill="1" applyBorder="1" applyAlignment="1">
      <alignment horizontal="center" vertical="center" textRotation="90" wrapText="1"/>
    </xf>
    <xf numFmtId="2" fontId="13" fillId="25" borderId="12" xfId="0" applyNumberFormat="1" applyFont="1" applyFill="1" applyBorder="1" applyAlignment="1">
      <alignment horizontal="center" vertical="center" textRotation="90" wrapText="1"/>
    </xf>
    <xf numFmtId="2" fontId="13" fillId="25" borderId="48" xfId="0" applyNumberFormat="1" applyFont="1" applyFill="1" applyBorder="1" applyAlignment="1">
      <alignment horizontal="center" vertical="center" textRotation="90" wrapText="1"/>
    </xf>
    <xf numFmtId="2" fontId="15" fillId="7" borderId="24" xfId="0" applyNumberFormat="1" applyFont="1" applyFill="1" applyBorder="1" applyAlignment="1">
      <alignment horizontal="center" vertical="center" textRotation="90" wrapText="1"/>
    </xf>
    <xf numFmtId="2" fontId="15" fillId="7" borderId="16" xfId="0" applyNumberFormat="1" applyFont="1" applyFill="1" applyBorder="1" applyAlignment="1">
      <alignment horizontal="center" vertical="center" textRotation="90" wrapText="1"/>
    </xf>
    <xf numFmtId="2" fontId="15" fillId="7" borderId="44" xfId="0" applyNumberFormat="1" applyFont="1" applyFill="1" applyBorder="1" applyAlignment="1">
      <alignment horizontal="center" vertical="center" textRotation="90" wrapText="1"/>
    </xf>
    <xf numFmtId="2" fontId="16" fillId="0" borderId="0" xfId="0" applyNumberFormat="1" applyFont="1" applyBorder="1" applyAlignment="1">
      <alignment horizontal="center" vertical="center" wrapText="1"/>
    </xf>
    <xf numFmtId="2" fontId="11" fillId="4" borderId="31" xfId="0" applyNumberFormat="1" applyFont="1" applyFill="1" applyBorder="1" applyAlignment="1">
      <alignment horizontal="center" vertical="center" wrapText="1"/>
    </xf>
    <xf numFmtId="2" fontId="11" fillId="4" borderId="46" xfId="0" applyNumberFormat="1" applyFont="1" applyFill="1" applyBorder="1" applyAlignment="1">
      <alignment horizontal="center" vertical="center" wrapText="1"/>
    </xf>
    <xf numFmtId="2" fontId="11" fillId="4" borderId="49" xfId="0" applyNumberFormat="1" applyFont="1" applyFill="1" applyBorder="1" applyAlignment="1">
      <alignment horizontal="center" vertical="center" wrapText="1"/>
    </xf>
    <xf numFmtId="2" fontId="11" fillId="4" borderId="50" xfId="0" applyNumberFormat="1" applyFont="1" applyFill="1" applyBorder="1" applyAlignment="1">
      <alignment horizontal="center" vertical="center" wrapText="1"/>
    </xf>
    <xf numFmtId="2" fontId="11" fillId="4" borderId="51" xfId="0" applyNumberFormat="1" applyFont="1" applyFill="1" applyBorder="1" applyAlignment="1">
      <alignment horizontal="center" vertical="center" wrapText="1"/>
    </xf>
    <xf numFmtId="2" fontId="17" fillId="7" borderId="13" xfId="0" applyNumberFormat="1" applyFont="1" applyFill="1" applyBorder="1" applyAlignment="1">
      <alignment horizontal="center" vertical="center" wrapText="1"/>
    </xf>
    <xf numFmtId="2" fontId="17" fillId="7" borderId="46" xfId="0" applyNumberFormat="1" applyFont="1" applyFill="1" applyBorder="1" applyAlignment="1">
      <alignment horizontal="center" vertical="center" textRotation="90" wrapText="1"/>
    </xf>
    <xf numFmtId="2" fontId="17" fillId="7" borderId="16" xfId="0" applyNumberFormat="1" applyFont="1" applyFill="1" applyBorder="1" applyAlignment="1">
      <alignment horizontal="center" vertical="center" textRotation="90" wrapText="1"/>
    </xf>
    <xf numFmtId="2" fontId="17" fillId="7" borderId="44" xfId="0" applyNumberFormat="1" applyFont="1" applyFill="1" applyBorder="1" applyAlignment="1">
      <alignment horizontal="center" vertical="center" textRotation="90" wrapText="1"/>
    </xf>
    <xf numFmtId="2" fontId="17" fillId="7" borderId="10" xfId="0" applyNumberFormat="1" applyFont="1" applyFill="1" applyBorder="1" applyAlignment="1">
      <alignment horizontal="center" vertical="center" wrapText="1"/>
    </xf>
    <xf numFmtId="2" fontId="9" fillId="7" borderId="24" xfId="0" applyNumberFormat="1" applyFont="1" applyFill="1" applyBorder="1" applyAlignment="1">
      <alignment horizontal="center" vertical="center" textRotation="90" wrapText="1"/>
    </xf>
    <xf numFmtId="2" fontId="9" fillId="7" borderId="16" xfId="0" applyNumberFormat="1" applyFont="1" applyFill="1" applyBorder="1" applyAlignment="1">
      <alignment horizontal="center" vertical="center" textRotation="90" wrapText="1"/>
    </xf>
    <xf numFmtId="2" fontId="9" fillId="7" borderId="44" xfId="0" applyNumberFormat="1" applyFont="1" applyFill="1" applyBorder="1" applyAlignment="1">
      <alignment horizontal="center" vertical="center" textRotation="90" wrapText="1"/>
    </xf>
    <xf numFmtId="2" fontId="17" fillId="7" borderId="14" xfId="0" applyNumberFormat="1" applyFont="1" applyFill="1" applyBorder="1" applyAlignment="1">
      <alignment horizontal="center" vertical="center" wrapText="1"/>
    </xf>
    <xf numFmtId="2" fontId="17" fillId="7" borderId="52" xfId="0" applyNumberFormat="1" applyFont="1" applyFill="1" applyBorder="1" applyAlignment="1">
      <alignment horizontal="center" vertical="center" wrapText="1"/>
    </xf>
    <xf numFmtId="2" fontId="17" fillId="24" borderId="53" xfId="0" applyNumberFormat="1" applyFont="1" applyFill="1" applyBorder="1" applyAlignment="1">
      <alignment horizontal="center" vertical="center" textRotation="90" wrapText="1"/>
    </xf>
    <xf numFmtId="2" fontId="17" fillId="24" borderId="54" xfId="0" applyNumberFormat="1" applyFont="1" applyFill="1" applyBorder="1" applyAlignment="1">
      <alignment horizontal="center" vertical="center" textRotation="90" wrapText="1"/>
    </xf>
    <xf numFmtId="2" fontId="10" fillId="20" borderId="55" xfId="0" applyNumberFormat="1" applyFont="1" applyFill="1" applyBorder="1" applyAlignment="1">
      <alignment horizontal="center" vertical="center" wrapText="1"/>
    </xf>
    <xf numFmtId="2" fontId="10" fillId="20" borderId="56" xfId="0" applyNumberFormat="1" applyFont="1" applyFill="1" applyBorder="1" applyAlignment="1">
      <alignment horizontal="center" vertical="center" wrapText="1"/>
    </xf>
    <xf numFmtId="2" fontId="10" fillId="20" borderId="57" xfId="0" applyNumberFormat="1" applyFont="1" applyFill="1" applyBorder="1" applyAlignment="1">
      <alignment horizontal="center" vertical="center" wrapText="1"/>
    </xf>
    <xf numFmtId="2" fontId="9" fillId="4" borderId="46" xfId="0" applyNumberFormat="1" applyFont="1" applyFill="1" applyBorder="1" applyAlignment="1">
      <alignment horizontal="center" vertical="center" textRotation="90" wrapText="1"/>
    </xf>
    <xf numFmtId="2" fontId="9" fillId="4" borderId="31" xfId="0" applyNumberFormat="1" applyFont="1" applyFill="1" applyBorder="1" applyAlignment="1">
      <alignment horizontal="center" vertical="center" textRotation="90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19" fillId="0" borderId="43" xfId="0" applyNumberFormat="1" applyFont="1" applyFill="1" applyBorder="1" applyAlignment="1">
      <alignment horizontal="center" vertical="center" wrapText="1"/>
    </xf>
    <xf numFmtId="2" fontId="19" fillId="0" borderId="47" xfId="0" applyNumberFormat="1" applyFont="1" applyFill="1" applyBorder="1" applyAlignment="1">
      <alignment horizontal="center" vertical="center" wrapText="1"/>
    </xf>
    <xf numFmtId="2" fontId="0" fillId="0" borderId="41" xfId="0" applyNumberFormat="1" applyFont="1" applyFill="1" applyBorder="1" applyAlignment="1">
      <alignment horizontal="center" vertical="center" wrapText="1"/>
    </xf>
    <xf numFmtId="2" fontId="0" fillId="0" borderId="43" xfId="0" applyNumberFormat="1" applyFont="1" applyFill="1" applyBorder="1" applyAlignment="1">
      <alignment horizontal="center" vertical="center" wrapText="1"/>
    </xf>
    <xf numFmtId="2" fontId="0" fillId="0" borderId="58" xfId="0" applyNumberFormat="1" applyFont="1" applyFill="1" applyBorder="1" applyAlignment="1">
      <alignment horizontal="center" vertical="center" wrapText="1"/>
    </xf>
    <xf numFmtId="2" fontId="5" fillId="24" borderId="59" xfId="0" applyNumberFormat="1" applyFont="1" applyFill="1" applyBorder="1" applyAlignment="1">
      <alignment horizontal="center" vertical="center" wrapText="1"/>
    </xf>
    <xf numFmtId="2" fontId="0" fillId="0" borderId="60" xfId="0" applyNumberFormat="1" applyFont="1" applyFill="1" applyBorder="1" applyAlignment="1">
      <alignment horizontal="center" vertical="center" wrapText="1"/>
    </xf>
    <xf numFmtId="2" fontId="5" fillId="24" borderId="47" xfId="0" applyNumberFormat="1" applyFont="1" applyFill="1" applyBorder="1" applyAlignment="1">
      <alignment horizontal="center" vertical="center" wrapText="1"/>
    </xf>
    <xf numFmtId="2" fontId="5" fillId="25" borderId="6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19" fillId="0" borderId="40" xfId="0" applyNumberFormat="1" applyFont="1" applyFill="1" applyBorder="1" applyAlignment="1">
      <alignment horizontal="center" vertical="center" wrapText="1"/>
    </xf>
    <xf numFmtId="2" fontId="19" fillId="0" borderId="62" xfId="0" applyNumberFormat="1" applyFont="1" applyFill="1" applyBorder="1" applyAlignment="1">
      <alignment horizontal="center" vertical="center" wrapText="1"/>
    </xf>
    <xf numFmtId="2" fontId="10" fillId="20" borderId="48" xfId="0" applyNumberFormat="1" applyFont="1" applyFill="1" applyBorder="1" applyAlignment="1">
      <alignment vertical="center" wrapText="1"/>
    </xf>
    <xf numFmtId="2" fontId="0" fillId="0" borderId="42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center" vertical="center" wrapText="1"/>
    </xf>
    <xf numFmtId="2" fontId="0" fillId="0" borderId="62" xfId="0" applyNumberFormat="1" applyFont="1" applyFill="1" applyBorder="1" applyAlignment="1">
      <alignment horizontal="center" vertical="center" wrapText="1"/>
    </xf>
    <xf numFmtId="2" fontId="0" fillId="0" borderId="63" xfId="0" applyNumberFormat="1" applyFont="1" applyFill="1" applyBorder="1" applyAlignment="1">
      <alignment horizontal="center" vertical="center" wrapText="1"/>
    </xf>
    <xf numFmtId="2" fontId="5" fillId="24" borderId="39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wrapText="1"/>
    </xf>
    <xf numFmtId="0" fontId="18" fillId="0" borderId="43" xfId="33" applyFont="1" applyBorder="1" applyAlignment="1">
      <alignment wrapText="1"/>
      <protection/>
    </xf>
    <xf numFmtId="2" fontId="3" fillId="0" borderId="47" xfId="0" applyNumberFormat="1" applyFont="1" applyFill="1" applyBorder="1" applyAlignment="1">
      <alignment horizontal="center" vertical="center" wrapText="1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0" borderId="64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wrapText="1"/>
    </xf>
    <xf numFmtId="0" fontId="18" fillId="0" borderId="40" xfId="33" applyFont="1" applyBorder="1" applyAlignment="1">
      <alignment wrapText="1"/>
      <protection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6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8"/>
  <sheetViews>
    <sheetView tabSelected="1" zoomScale="83" zoomScaleNormal="83" zoomScalePageLayoutView="0" workbookViewId="0" topLeftCell="A1">
      <pane xSplit="6" ySplit="9" topLeftCell="G10" activePane="bottomRight" state="frozen"/>
      <selection pane="topLeft" activeCell="A2" sqref="A2"/>
      <selection pane="topRight" activeCell="J2" sqref="J2"/>
      <selection pane="bottomLeft" activeCell="A10" sqref="A10"/>
      <selection pane="bottomRight" activeCell="A1" sqref="A1:AG1"/>
    </sheetView>
  </sheetViews>
  <sheetFormatPr defaultColWidth="9.140625" defaultRowHeight="15"/>
  <cols>
    <col min="1" max="1" width="4.7109375" style="1" customWidth="1"/>
    <col min="2" max="2" width="25.7109375" style="1" customWidth="1"/>
    <col min="3" max="3" width="7.57421875" style="1" customWidth="1"/>
    <col min="4" max="4" width="5.140625" style="1" customWidth="1"/>
    <col min="5" max="5" width="7.8515625" style="1" customWidth="1"/>
    <col min="6" max="6" width="0.85546875" style="1" customWidth="1"/>
    <col min="7" max="10" width="5.28125" style="1" customWidth="1"/>
    <col min="11" max="11" width="5.8515625" style="1" customWidth="1"/>
    <col min="12" max="12" width="5.28125" style="1" customWidth="1"/>
    <col min="13" max="13" width="5.7109375" style="1" customWidth="1"/>
    <col min="14" max="14" width="5.140625" style="1" customWidth="1"/>
    <col min="15" max="15" width="5.8515625" style="1" customWidth="1"/>
    <col min="16" max="18" width="5.28125" style="1" customWidth="1"/>
    <col min="19" max="19" width="8.57421875" style="2" customWidth="1"/>
    <col min="20" max="21" width="5.7109375" style="1" customWidth="1"/>
    <col min="22" max="22" width="6.00390625" style="1" customWidth="1"/>
    <col min="23" max="24" width="5.7109375" style="1" customWidth="1"/>
    <col min="25" max="25" width="6.28125" style="1" customWidth="1"/>
    <col min="26" max="26" width="5.8515625" style="1" customWidth="1"/>
    <col min="27" max="28" width="5.7109375" style="1" customWidth="1"/>
    <col min="29" max="30" width="5.8515625" style="1" customWidth="1"/>
    <col min="31" max="31" width="6.00390625" style="1" customWidth="1"/>
    <col min="32" max="32" width="8.57421875" style="1" customWidth="1"/>
    <col min="33" max="33" width="8.421875" style="13" customWidth="1"/>
    <col min="34" max="34" width="9.140625" style="1" customWidth="1"/>
    <col min="35" max="35" width="9.421875" style="1" bestFit="1" customWidth="1"/>
    <col min="36" max="16384" width="9.140625" style="1" customWidth="1"/>
  </cols>
  <sheetData>
    <row r="1" spans="1:33" ht="16.5" customHeight="1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</row>
    <row r="2" spans="1:33" ht="21.75" customHeight="1" thickBot="1">
      <c r="A2" s="104" t="s">
        <v>31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19.5" customHeight="1" thickBot="1">
      <c r="A3" s="70" t="s">
        <v>0</v>
      </c>
      <c r="B3" s="73" t="s">
        <v>129</v>
      </c>
      <c r="C3" s="80" t="s">
        <v>134</v>
      </c>
      <c r="D3" s="83" t="s">
        <v>2</v>
      </c>
      <c r="E3" s="86" t="s">
        <v>3</v>
      </c>
      <c r="F3" s="42"/>
      <c r="G3" s="61" t="s">
        <v>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3"/>
    </row>
    <row r="4" spans="1:33" s="2" customFormat="1" ht="31.5" customHeight="1" thickBot="1">
      <c r="A4" s="71"/>
      <c r="B4" s="74"/>
      <c r="C4" s="81"/>
      <c r="D4" s="84"/>
      <c r="E4" s="87"/>
      <c r="F4" s="89"/>
      <c r="G4" s="105" t="s">
        <v>135</v>
      </c>
      <c r="H4" s="106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109"/>
      <c r="T4" s="95" t="s">
        <v>136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7"/>
      <c r="AG4" s="98" t="s">
        <v>6</v>
      </c>
    </row>
    <row r="5" spans="1:33" s="2" customFormat="1" ht="23.25" customHeight="1">
      <c r="A5" s="71"/>
      <c r="B5" s="74"/>
      <c r="C5" s="81"/>
      <c r="D5" s="84"/>
      <c r="E5" s="87"/>
      <c r="F5" s="90"/>
      <c r="G5" s="38"/>
      <c r="H5" s="39"/>
      <c r="I5" s="37"/>
      <c r="J5" s="15"/>
      <c r="K5" s="15"/>
      <c r="L5" s="15"/>
      <c r="M5" s="15"/>
      <c r="N5" s="15"/>
      <c r="O5" s="15"/>
      <c r="P5" s="15"/>
      <c r="Q5" s="15"/>
      <c r="R5" s="16"/>
      <c r="S5" s="64" t="s">
        <v>18</v>
      </c>
      <c r="T5" s="111" t="s">
        <v>32</v>
      </c>
      <c r="U5" s="114" t="s">
        <v>19</v>
      </c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20" t="s">
        <v>139</v>
      </c>
      <c r="AG5" s="99"/>
    </row>
    <row r="6" spans="1:33" s="2" customFormat="1" ht="46.5" customHeight="1">
      <c r="A6" s="71"/>
      <c r="B6" s="74"/>
      <c r="C6" s="81"/>
      <c r="D6" s="84"/>
      <c r="E6" s="87"/>
      <c r="F6" s="90"/>
      <c r="G6" s="36"/>
      <c r="H6" s="35"/>
      <c r="I6" s="15"/>
      <c r="J6" s="15"/>
      <c r="K6" s="15"/>
      <c r="L6" s="15"/>
      <c r="M6" s="15"/>
      <c r="N6" s="15"/>
      <c r="O6" s="15"/>
      <c r="P6" s="15"/>
      <c r="Q6" s="15"/>
      <c r="R6" s="16"/>
      <c r="S6" s="65"/>
      <c r="T6" s="112"/>
      <c r="U6" s="118" t="s">
        <v>137</v>
      </c>
      <c r="V6" s="119"/>
      <c r="W6" s="119"/>
      <c r="X6" s="119"/>
      <c r="Y6" s="119"/>
      <c r="Z6" s="119"/>
      <c r="AA6" s="110" t="s">
        <v>138</v>
      </c>
      <c r="AB6" s="110"/>
      <c r="AC6" s="110"/>
      <c r="AD6" s="110"/>
      <c r="AE6" s="110"/>
      <c r="AF6" s="120"/>
      <c r="AG6" s="99"/>
    </row>
    <row r="7" spans="1:33" s="2" customFormat="1" ht="73.5" customHeight="1">
      <c r="A7" s="71"/>
      <c r="B7" s="74"/>
      <c r="C7" s="81"/>
      <c r="D7" s="84"/>
      <c r="E7" s="87"/>
      <c r="F7" s="90"/>
      <c r="G7" s="78" t="s">
        <v>7</v>
      </c>
      <c r="H7" s="76" t="s">
        <v>8</v>
      </c>
      <c r="I7" s="67" t="s">
        <v>9</v>
      </c>
      <c r="J7" s="67" t="s">
        <v>10</v>
      </c>
      <c r="K7" s="67" t="s">
        <v>11</v>
      </c>
      <c r="L7" s="67" t="s">
        <v>12</v>
      </c>
      <c r="M7" s="67" t="s">
        <v>13</v>
      </c>
      <c r="N7" s="67" t="s">
        <v>14</v>
      </c>
      <c r="O7" s="67" t="s">
        <v>15</v>
      </c>
      <c r="P7" s="67" t="s">
        <v>16</v>
      </c>
      <c r="Q7" s="67" t="s">
        <v>130</v>
      </c>
      <c r="R7" s="67" t="s">
        <v>17</v>
      </c>
      <c r="S7" s="65"/>
      <c r="T7" s="112"/>
      <c r="U7" s="93" t="s">
        <v>26</v>
      </c>
      <c r="V7" s="93" t="s">
        <v>20</v>
      </c>
      <c r="W7" s="93" t="s">
        <v>22</v>
      </c>
      <c r="X7" s="115" t="s">
        <v>23</v>
      </c>
      <c r="Y7" s="115" t="s">
        <v>30</v>
      </c>
      <c r="Z7" s="115" t="s">
        <v>21</v>
      </c>
      <c r="AA7" s="93" t="s">
        <v>24</v>
      </c>
      <c r="AB7" s="115" t="s">
        <v>25</v>
      </c>
      <c r="AC7" s="115" t="s">
        <v>27</v>
      </c>
      <c r="AD7" s="93" t="s">
        <v>28</v>
      </c>
      <c r="AE7" s="101" t="s">
        <v>33</v>
      </c>
      <c r="AF7" s="120"/>
      <c r="AG7" s="99"/>
    </row>
    <row r="8" spans="1:33" s="2" customFormat="1" ht="45.75" customHeight="1">
      <c r="A8" s="71"/>
      <c r="B8" s="74"/>
      <c r="C8" s="81"/>
      <c r="D8" s="84"/>
      <c r="E8" s="87"/>
      <c r="F8" s="90"/>
      <c r="G8" s="78"/>
      <c r="H8" s="76"/>
      <c r="I8" s="68"/>
      <c r="J8" s="68"/>
      <c r="K8" s="68"/>
      <c r="L8" s="68"/>
      <c r="M8" s="68"/>
      <c r="N8" s="68"/>
      <c r="O8" s="68"/>
      <c r="P8" s="68"/>
      <c r="Q8" s="68"/>
      <c r="R8" s="68"/>
      <c r="S8" s="65"/>
      <c r="T8" s="112"/>
      <c r="U8" s="93"/>
      <c r="V8" s="93"/>
      <c r="W8" s="93"/>
      <c r="X8" s="116"/>
      <c r="Y8" s="116"/>
      <c r="Z8" s="116"/>
      <c r="AA8" s="93"/>
      <c r="AB8" s="116"/>
      <c r="AC8" s="116"/>
      <c r="AD8" s="93"/>
      <c r="AE8" s="102"/>
      <c r="AF8" s="120"/>
      <c r="AG8" s="99"/>
    </row>
    <row r="9" spans="1:33" s="2" customFormat="1" ht="72" customHeight="1" thickBot="1">
      <c r="A9" s="72"/>
      <c r="B9" s="75"/>
      <c r="C9" s="82"/>
      <c r="D9" s="85"/>
      <c r="E9" s="88"/>
      <c r="F9" s="91"/>
      <c r="G9" s="79"/>
      <c r="H9" s="77"/>
      <c r="I9" s="69"/>
      <c r="J9" s="69"/>
      <c r="K9" s="69"/>
      <c r="L9" s="69"/>
      <c r="M9" s="69"/>
      <c r="N9" s="69"/>
      <c r="O9" s="69"/>
      <c r="P9" s="69"/>
      <c r="Q9" s="69"/>
      <c r="R9" s="69"/>
      <c r="S9" s="66"/>
      <c r="T9" s="113"/>
      <c r="U9" s="94"/>
      <c r="V9" s="94"/>
      <c r="W9" s="94"/>
      <c r="X9" s="117"/>
      <c r="Y9" s="117"/>
      <c r="Z9" s="117"/>
      <c r="AA9" s="94"/>
      <c r="AB9" s="117"/>
      <c r="AC9" s="117"/>
      <c r="AD9" s="94"/>
      <c r="AE9" s="103"/>
      <c r="AF9" s="121"/>
      <c r="AG9" s="100"/>
    </row>
    <row r="10" spans="1:33" ht="18.75">
      <c r="A10" s="127">
        <v>1</v>
      </c>
      <c r="B10" s="151" t="s">
        <v>119</v>
      </c>
      <c r="C10" s="152">
        <v>557443</v>
      </c>
      <c r="D10" s="129" t="s">
        <v>132</v>
      </c>
      <c r="E10" s="153" t="s">
        <v>127</v>
      </c>
      <c r="F10" s="41"/>
      <c r="G10" s="132">
        <v>6</v>
      </c>
      <c r="H10" s="133"/>
      <c r="I10" s="133">
        <v>3</v>
      </c>
      <c r="J10" s="133">
        <v>3</v>
      </c>
      <c r="K10" s="133"/>
      <c r="L10" s="133"/>
      <c r="M10" s="133"/>
      <c r="N10" s="133">
        <v>3</v>
      </c>
      <c r="O10" s="133"/>
      <c r="P10" s="133"/>
      <c r="Q10" s="133"/>
      <c r="R10" s="154"/>
      <c r="S10" s="135">
        <f>SUM(G10:Q10)</f>
        <v>15</v>
      </c>
      <c r="T10" s="155">
        <v>8</v>
      </c>
      <c r="U10" s="133">
        <v>2</v>
      </c>
      <c r="V10" s="133"/>
      <c r="W10" s="133">
        <v>1.76</v>
      </c>
      <c r="X10" s="133"/>
      <c r="Y10" s="133"/>
      <c r="Z10" s="133"/>
      <c r="AA10" s="154"/>
      <c r="AB10" s="154"/>
      <c r="AC10" s="154"/>
      <c r="AD10" s="154"/>
      <c r="AE10" s="154"/>
      <c r="AF10" s="137">
        <f>SUM(T10:AE10)</f>
        <v>11.76</v>
      </c>
      <c r="AG10" s="138">
        <f>S10+AF10</f>
        <v>26.759999999999998</v>
      </c>
    </row>
    <row r="11" spans="1:33" ht="18.75">
      <c r="A11" s="156">
        <v>2</v>
      </c>
      <c r="B11" s="56" t="s">
        <v>120</v>
      </c>
      <c r="C11" s="53">
        <v>547181</v>
      </c>
      <c r="D11" s="3" t="s">
        <v>132</v>
      </c>
      <c r="E11" s="4" t="s">
        <v>127</v>
      </c>
      <c r="F11" s="5"/>
      <c r="G11" s="21"/>
      <c r="H11" s="22">
        <v>4</v>
      </c>
      <c r="I11" s="22">
        <v>3</v>
      </c>
      <c r="J11" s="22"/>
      <c r="K11" s="22"/>
      <c r="L11" s="22">
        <v>1</v>
      </c>
      <c r="M11" s="22">
        <v>2</v>
      </c>
      <c r="N11" s="22"/>
      <c r="O11" s="22"/>
      <c r="P11" s="22"/>
      <c r="Q11" s="22"/>
      <c r="R11" s="23"/>
      <c r="S11" s="8">
        <f>SUM(G11:Q11)</f>
        <v>10</v>
      </c>
      <c r="T11" s="22">
        <v>8</v>
      </c>
      <c r="U11" s="22">
        <v>1.76</v>
      </c>
      <c r="V11" s="22"/>
      <c r="W11" s="22">
        <v>1.5</v>
      </c>
      <c r="X11" s="22"/>
      <c r="Y11" s="22"/>
      <c r="Z11" s="22"/>
      <c r="AA11" s="23">
        <v>0.25</v>
      </c>
      <c r="AB11" s="23"/>
      <c r="AC11" s="23"/>
      <c r="AD11" s="23"/>
      <c r="AE11" s="23"/>
      <c r="AF11" s="14">
        <f>SUM(T11:AE11)</f>
        <v>11.51</v>
      </c>
      <c r="AG11" s="18">
        <f>S11+AF11</f>
        <v>21.509999999999998</v>
      </c>
    </row>
    <row r="12" spans="1:33" ht="18.75">
      <c r="A12" s="156">
        <v>3</v>
      </c>
      <c r="B12" s="56" t="s">
        <v>113</v>
      </c>
      <c r="C12" s="54">
        <v>553795</v>
      </c>
      <c r="D12" s="3" t="s">
        <v>132</v>
      </c>
      <c r="E12" s="4" t="s">
        <v>126</v>
      </c>
      <c r="F12" s="5"/>
      <c r="G12" s="21"/>
      <c r="H12" s="22">
        <v>4</v>
      </c>
      <c r="I12" s="22">
        <v>3</v>
      </c>
      <c r="J12" s="22"/>
      <c r="K12" s="22"/>
      <c r="L12" s="22"/>
      <c r="M12" s="22">
        <v>2</v>
      </c>
      <c r="N12" s="22"/>
      <c r="O12" s="22"/>
      <c r="P12" s="22"/>
      <c r="Q12" s="22"/>
      <c r="R12" s="23"/>
      <c r="S12" s="8">
        <f>SUM(G12:Q12)</f>
        <v>9</v>
      </c>
      <c r="T12" s="29">
        <v>8</v>
      </c>
      <c r="U12" s="22"/>
      <c r="V12" s="22"/>
      <c r="W12" s="22">
        <v>4</v>
      </c>
      <c r="X12" s="22"/>
      <c r="Y12" s="22"/>
      <c r="Z12" s="22"/>
      <c r="AA12" s="23"/>
      <c r="AB12" s="23"/>
      <c r="AC12" s="23"/>
      <c r="AD12" s="23"/>
      <c r="AE12" s="23"/>
      <c r="AF12" s="14">
        <f>SUM(T12:AE12)</f>
        <v>12</v>
      </c>
      <c r="AG12" s="18">
        <f>S12+AF12</f>
        <v>21</v>
      </c>
    </row>
    <row r="13" spans="1:33" ht="18.75">
      <c r="A13" s="156">
        <v>4</v>
      </c>
      <c r="B13" s="56" t="s">
        <v>87</v>
      </c>
      <c r="C13" s="53">
        <v>551614</v>
      </c>
      <c r="D13" s="3" t="s">
        <v>132</v>
      </c>
      <c r="E13" s="4" t="s">
        <v>125</v>
      </c>
      <c r="F13" s="5"/>
      <c r="G13" s="21"/>
      <c r="H13" s="22"/>
      <c r="I13" s="22">
        <v>3</v>
      </c>
      <c r="J13" s="22"/>
      <c r="K13" s="22"/>
      <c r="L13" s="22"/>
      <c r="M13" s="22"/>
      <c r="N13" s="22">
        <v>3</v>
      </c>
      <c r="O13" s="22"/>
      <c r="P13" s="22"/>
      <c r="Q13" s="22"/>
      <c r="R13" s="23"/>
      <c r="S13" s="8">
        <f>SUM(G13:Q13)</f>
        <v>6</v>
      </c>
      <c r="T13" s="29">
        <v>8</v>
      </c>
      <c r="U13" s="22"/>
      <c r="V13" s="22">
        <v>1.76</v>
      </c>
      <c r="W13" s="22">
        <v>4</v>
      </c>
      <c r="X13" s="22"/>
      <c r="Y13" s="22"/>
      <c r="Z13" s="22"/>
      <c r="AA13" s="23"/>
      <c r="AB13" s="23"/>
      <c r="AC13" s="23"/>
      <c r="AD13" s="23"/>
      <c r="AE13" s="23"/>
      <c r="AF13" s="14">
        <f>SUM(T13:AE13)</f>
        <v>13.76</v>
      </c>
      <c r="AG13" s="18">
        <f>S13+AF13</f>
        <v>19.759999999999998</v>
      </c>
    </row>
    <row r="14" spans="1:33" ht="18.75">
      <c r="A14" s="156">
        <v>5</v>
      </c>
      <c r="B14" s="56" t="s">
        <v>60</v>
      </c>
      <c r="C14" s="53">
        <v>547182</v>
      </c>
      <c r="D14" s="3" t="s">
        <v>132</v>
      </c>
      <c r="E14" s="4" t="s">
        <v>123</v>
      </c>
      <c r="F14" s="5"/>
      <c r="G14" s="21"/>
      <c r="H14" s="22"/>
      <c r="I14" s="22">
        <v>3</v>
      </c>
      <c r="J14" s="22"/>
      <c r="K14" s="22"/>
      <c r="L14" s="22">
        <v>1</v>
      </c>
      <c r="M14" s="22">
        <v>2</v>
      </c>
      <c r="N14" s="22"/>
      <c r="O14" s="22"/>
      <c r="P14" s="22"/>
      <c r="Q14" s="22"/>
      <c r="R14" s="23"/>
      <c r="S14" s="8">
        <f>SUM(G14:Q14)</f>
        <v>6</v>
      </c>
      <c r="T14" s="29">
        <v>8</v>
      </c>
      <c r="U14" s="22"/>
      <c r="V14" s="22">
        <v>3.26</v>
      </c>
      <c r="W14" s="22">
        <v>1</v>
      </c>
      <c r="X14" s="22"/>
      <c r="Y14" s="22"/>
      <c r="Z14" s="22"/>
      <c r="AA14" s="23">
        <v>1</v>
      </c>
      <c r="AB14" s="23"/>
      <c r="AC14" s="23"/>
      <c r="AD14" s="60">
        <v>0.18</v>
      </c>
      <c r="AE14" s="23">
        <v>0.25</v>
      </c>
      <c r="AF14" s="14">
        <f>SUM(T14:AE14)</f>
        <v>13.69</v>
      </c>
      <c r="AG14" s="18">
        <f>S14+AF14</f>
        <v>19.689999999999998</v>
      </c>
    </row>
    <row r="15" spans="1:33" ht="18.75">
      <c r="A15" s="156">
        <v>6</v>
      </c>
      <c r="B15" s="56" t="s">
        <v>36</v>
      </c>
      <c r="C15" s="54">
        <v>547853</v>
      </c>
      <c r="D15" s="3" t="s">
        <v>132</v>
      </c>
      <c r="E15" s="4" t="s">
        <v>122</v>
      </c>
      <c r="F15" s="5"/>
      <c r="G15" s="21"/>
      <c r="H15" s="22"/>
      <c r="I15" s="22">
        <v>3</v>
      </c>
      <c r="J15" s="22">
        <v>3</v>
      </c>
      <c r="K15" s="22"/>
      <c r="L15" s="22">
        <v>1</v>
      </c>
      <c r="M15" s="22"/>
      <c r="N15" s="22"/>
      <c r="O15" s="22"/>
      <c r="P15" s="22"/>
      <c r="Q15" s="22"/>
      <c r="R15" s="23"/>
      <c r="S15" s="8">
        <f>SUM(G15:Q15)</f>
        <v>7</v>
      </c>
      <c r="T15" s="29">
        <v>8</v>
      </c>
      <c r="U15" s="22"/>
      <c r="V15" s="22"/>
      <c r="W15" s="22">
        <v>2.63</v>
      </c>
      <c r="X15" s="22"/>
      <c r="Y15" s="22"/>
      <c r="Z15" s="22"/>
      <c r="AA15" s="23"/>
      <c r="AB15" s="23"/>
      <c r="AC15" s="23"/>
      <c r="AD15" s="23">
        <v>1.94</v>
      </c>
      <c r="AE15" s="23"/>
      <c r="AF15" s="14">
        <f>SUM(T15:AE15)</f>
        <v>12.569999999999999</v>
      </c>
      <c r="AG15" s="18">
        <f>S15+AF15</f>
        <v>19.57</v>
      </c>
    </row>
    <row r="16" spans="1:33" ht="18.75">
      <c r="A16" s="156">
        <v>7</v>
      </c>
      <c r="B16" s="56" t="s">
        <v>85</v>
      </c>
      <c r="C16" s="53">
        <v>551041</v>
      </c>
      <c r="D16" s="3" t="s">
        <v>132</v>
      </c>
      <c r="E16" s="44" t="s">
        <v>124</v>
      </c>
      <c r="F16" s="5"/>
      <c r="G16" s="21"/>
      <c r="H16" s="22"/>
      <c r="I16" s="22">
        <v>3</v>
      </c>
      <c r="J16" s="22">
        <v>3</v>
      </c>
      <c r="K16" s="22"/>
      <c r="L16" s="22"/>
      <c r="M16" s="22"/>
      <c r="N16" s="22">
        <v>3</v>
      </c>
      <c r="O16" s="22"/>
      <c r="P16" s="22"/>
      <c r="Q16" s="22"/>
      <c r="R16" s="23"/>
      <c r="S16" s="8">
        <f>SUM(G16:Q16)</f>
        <v>9</v>
      </c>
      <c r="T16" s="29">
        <v>8</v>
      </c>
      <c r="U16" s="22"/>
      <c r="V16" s="22"/>
      <c r="W16" s="22"/>
      <c r="X16" s="22"/>
      <c r="Y16" s="22"/>
      <c r="Z16" s="22">
        <v>2</v>
      </c>
      <c r="AA16" s="23"/>
      <c r="AB16" s="23"/>
      <c r="AC16" s="23"/>
      <c r="AD16" s="23"/>
      <c r="AE16" s="23"/>
      <c r="AF16" s="14">
        <f>SUM(T16:AE16)</f>
        <v>10</v>
      </c>
      <c r="AG16" s="18">
        <f>S16+AF16</f>
        <v>19</v>
      </c>
    </row>
    <row r="17" spans="1:33" ht="18.75">
      <c r="A17" s="156">
        <v>8</v>
      </c>
      <c r="B17" s="56" t="s">
        <v>101</v>
      </c>
      <c r="C17" s="53">
        <v>557537</v>
      </c>
      <c r="D17" s="3" t="s">
        <v>132</v>
      </c>
      <c r="E17" s="4" t="s">
        <v>125</v>
      </c>
      <c r="F17" s="5"/>
      <c r="G17" s="21"/>
      <c r="H17" s="22">
        <v>4</v>
      </c>
      <c r="I17" s="22"/>
      <c r="J17" s="22"/>
      <c r="K17" s="22"/>
      <c r="L17" s="22"/>
      <c r="M17" s="22">
        <v>2</v>
      </c>
      <c r="N17" s="22"/>
      <c r="O17" s="22"/>
      <c r="P17" s="22"/>
      <c r="Q17" s="22">
        <v>2.5</v>
      </c>
      <c r="R17" s="23"/>
      <c r="S17" s="8">
        <f>SUM(G17:Q17)</f>
        <v>8.5</v>
      </c>
      <c r="T17" s="29">
        <v>8</v>
      </c>
      <c r="U17" s="22"/>
      <c r="V17" s="22"/>
      <c r="W17" s="22"/>
      <c r="X17" s="22"/>
      <c r="Y17" s="22"/>
      <c r="Z17" s="22">
        <v>2</v>
      </c>
      <c r="AA17" s="23"/>
      <c r="AB17" s="23"/>
      <c r="AC17" s="23"/>
      <c r="AD17" s="23">
        <v>0.43</v>
      </c>
      <c r="AE17" s="23"/>
      <c r="AF17" s="14">
        <f>SUM(T17:AE17)</f>
        <v>10.43</v>
      </c>
      <c r="AG17" s="18">
        <f>S17+AF17</f>
        <v>18.93</v>
      </c>
    </row>
    <row r="18" spans="1:33" ht="18.75">
      <c r="A18" s="156">
        <v>9</v>
      </c>
      <c r="B18" s="56" t="s">
        <v>53</v>
      </c>
      <c r="C18" s="53">
        <v>564553</v>
      </c>
      <c r="D18" s="3" t="s">
        <v>132</v>
      </c>
      <c r="E18" s="4" t="s">
        <v>122</v>
      </c>
      <c r="F18" s="5"/>
      <c r="G18" s="21"/>
      <c r="H18" s="22"/>
      <c r="I18" s="22">
        <v>3</v>
      </c>
      <c r="J18" s="22">
        <v>3</v>
      </c>
      <c r="K18" s="22"/>
      <c r="L18" s="22"/>
      <c r="M18" s="22">
        <v>2</v>
      </c>
      <c r="N18" s="22"/>
      <c r="O18" s="22">
        <v>1.5</v>
      </c>
      <c r="P18" s="22"/>
      <c r="Q18" s="22"/>
      <c r="R18" s="23"/>
      <c r="S18" s="8">
        <f>SUM(G18:Q18)</f>
        <v>9.5</v>
      </c>
      <c r="T18" s="29">
        <v>7.39</v>
      </c>
      <c r="U18" s="22"/>
      <c r="V18" s="22"/>
      <c r="W18" s="22">
        <v>1.63</v>
      </c>
      <c r="X18" s="22"/>
      <c r="Y18" s="22"/>
      <c r="Z18" s="22"/>
      <c r="AA18" s="23"/>
      <c r="AB18" s="23"/>
      <c r="AC18" s="23"/>
      <c r="AD18" s="23"/>
      <c r="AE18" s="23"/>
      <c r="AF18" s="14">
        <f>SUM(T18:AE18)</f>
        <v>9.02</v>
      </c>
      <c r="AG18" s="18">
        <f>S18+AF18</f>
        <v>18.52</v>
      </c>
    </row>
    <row r="19" spans="1:33" ht="18.75">
      <c r="A19" s="156">
        <v>10</v>
      </c>
      <c r="B19" s="56" t="s">
        <v>34</v>
      </c>
      <c r="C19" s="54">
        <v>555212</v>
      </c>
      <c r="D19" s="3" t="s">
        <v>132</v>
      </c>
      <c r="E19" s="4" t="s">
        <v>122</v>
      </c>
      <c r="F19" s="5"/>
      <c r="G19" s="21"/>
      <c r="H19" s="22"/>
      <c r="I19" s="22">
        <v>3</v>
      </c>
      <c r="J19" s="22"/>
      <c r="K19" s="22"/>
      <c r="L19" s="22">
        <v>1</v>
      </c>
      <c r="M19" s="22">
        <v>2</v>
      </c>
      <c r="N19" s="22"/>
      <c r="O19" s="22"/>
      <c r="P19" s="22"/>
      <c r="Q19" s="22"/>
      <c r="R19" s="23"/>
      <c r="S19" s="8">
        <f>SUM(G19:Q19)</f>
        <v>6</v>
      </c>
      <c r="T19" s="29">
        <v>8</v>
      </c>
      <c r="U19" s="22"/>
      <c r="V19" s="22">
        <v>1.76</v>
      </c>
      <c r="W19" s="22"/>
      <c r="X19" s="22"/>
      <c r="Y19" s="22"/>
      <c r="Z19" s="22">
        <v>2</v>
      </c>
      <c r="AA19" s="23">
        <v>0.25</v>
      </c>
      <c r="AB19" s="23"/>
      <c r="AC19" s="23"/>
      <c r="AD19" s="23"/>
      <c r="AE19" s="23">
        <v>0.5</v>
      </c>
      <c r="AF19" s="14">
        <f>SUM(T19:AE19)</f>
        <v>12.51</v>
      </c>
      <c r="AG19" s="18">
        <f>S19+AF19</f>
        <v>18.509999999999998</v>
      </c>
    </row>
    <row r="20" spans="1:33" ht="18.75">
      <c r="A20" s="156">
        <v>11</v>
      </c>
      <c r="B20" s="56" t="s">
        <v>111</v>
      </c>
      <c r="C20" s="54">
        <v>546709</v>
      </c>
      <c r="D20" s="3" t="s">
        <v>132</v>
      </c>
      <c r="E20" s="4" t="s">
        <v>126</v>
      </c>
      <c r="F20" s="5"/>
      <c r="G20" s="21"/>
      <c r="H20" s="22"/>
      <c r="I20" s="22">
        <v>3</v>
      </c>
      <c r="J20" s="22"/>
      <c r="K20" s="22"/>
      <c r="L20" s="22"/>
      <c r="M20" s="22">
        <v>2</v>
      </c>
      <c r="N20" s="22"/>
      <c r="O20" s="22">
        <v>1.5</v>
      </c>
      <c r="P20" s="22"/>
      <c r="Q20" s="22"/>
      <c r="R20" s="23"/>
      <c r="S20" s="8">
        <f>SUM(G20:Q20)</f>
        <v>6.5</v>
      </c>
      <c r="T20" s="29">
        <v>8</v>
      </c>
      <c r="U20" s="22"/>
      <c r="V20" s="22"/>
      <c r="W20" s="22">
        <v>4</v>
      </c>
      <c r="X20" s="22"/>
      <c r="Y20" s="22"/>
      <c r="Z20" s="22"/>
      <c r="AA20" s="23"/>
      <c r="AB20" s="23"/>
      <c r="AC20" s="23"/>
      <c r="AD20" s="23"/>
      <c r="AE20" s="23"/>
      <c r="AF20" s="14">
        <f>SUM(T20:AE20)</f>
        <v>12</v>
      </c>
      <c r="AG20" s="18">
        <f>S20+AF20</f>
        <v>18.5</v>
      </c>
    </row>
    <row r="21" spans="1:33" ht="18.75">
      <c r="A21" s="156">
        <v>12</v>
      </c>
      <c r="B21" s="56" t="s">
        <v>107</v>
      </c>
      <c r="C21" s="53">
        <v>554772</v>
      </c>
      <c r="D21" s="3" t="s">
        <v>132</v>
      </c>
      <c r="E21" s="4" t="s">
        <v>126</v>
      </c>
      <c r="F21" s="5"/>
      <c r="G21" s="21"/>
      <c r="H21" s="22"/>
      <c r="I21" s="22">
        <v>3</v>
      </c>
      <c r="J21" s="22"/>
      <c r="K21" s="22"/>
      <c r="L21" s="22">
        <v>1</v>
      </c>
      <c r="M21" s="22">
        <v>2</v>
      </c>
      <c r="N21" s="22"/>
      <c r="O21" s="22"/>
      <c r="P21" s="22"/>
      <c r="Q21" s="22"/>
      <c r="R21" s="23"/>
      <c r="S21" s="8">
        <f>SUM(G21:Q21)</f>
        <v>6</v>
      </c>
      <c r="T21" s="29">
        <v>8</v>
      </c>
      <c r="U21" s="22"/>
      <c r="V21" s="22">
        <v>0.26</v>
      </c>
      <c r="W21" s="22">
        <v>4</v>
      </c>
      <c r="X21" s="22"/>
      <c r="Y21" s="22"/>
      <c r="Z21" s="22"/>
      <c r="AA21" s="23"/>
      <c r="AB21" s="23"/>
      <c r="AC21" s="23"/>
      <c r="AD21" s="23"/>
      <c r="AE21" s="23"/>
      <c r="AF21" s="14">
        <f>SUM(T21:AE21)</f>
        <v>12.26</v>
      </c>
      <c r="AG21" s="18">
        <f>S21+AF21</f>
        <v>18.259999999999998</v>
      </c>
    </row>
    <row r="22" spans="1:33" ht="18.75">
      <c r="A22" s="156">
        <v>13</v>
      </c>
      <c r="B22" s="56" t="s">
        <v>38</v>
      </c>
      <c r="C22" s="53">
        <v>543717</v>
      </c>
      <c r="D22" s="3" t="s">
        <v>132</v>
      </c>
      <c r="E22" s="4" t="s">
        <v>122</v>
      </c>
      <c r="F22" s="5"/>
      <c r="G22" s="21"/>
      <c r="H22" s="22"/>
      <c r="I22" s="22"/>
      <c r="J22" s="22">
        <v>3</v>
      </c>
      <c r="K22" s="22"/>
      <c r="L22" s="22">
        <v>1</v>
      </c>
      <c r="M22" s="22">
        <v>2</v>
      </c>
      <c r="N22" s="22"/>
      <c r="O22" s="22"/>
      <c r="P22" s="22"/>
      <c r="Q22" s="22"/>
      <c r="R22" s="23"/>
      <c r="S22" s="8">
        <f>SUM(G22:Q22)</f>
        <v>6</v>
      </c>
      <c r="T22" s="29">
        <v>8</v>
      </c>
      <c r="U22" s="22"/>
      <c r="V22" s="22"/>
      <c r="W22" s="22">
        <v>4</v>
      </c>
      <c r="X22" s="22"/>
      <c r="Y22" s="22"/>
      <c r="Z22" s="22"/>
      <c r="AA22" s="23"/>
      <c r="AB22" s="23"/>
      <c r="AC22" s="23"/>
      <c r="AD22" s="23"/>
      <c r="AE22" s="23"/>
      <c r="AF22" s="14">
        <f>SUM(T22:AE22)</f>
        <v>12</v>
      </c>
      <c r="AG22" s="18">
        <f>S22+AF22</f>
        <v>18</v>
      </c>
    </row>
    <row r="23" spans="1:33" ht="18.75">
      <c r="A23" s="156">
        <v>14</v>
      </c>
      <c r="B23" s="56" t="s">
        <v>95</v>
      </c>
      <c r="C23" s="53">
        <v>545123</v>
      </c>
      <c r="D23" s="3" t="s">
        <v>132</v>
      </c>
      <c r="E23" s="4" t="s">
        <v>125</v>
      </c>
      <c r="F23" s="5"/>
      <c r="G23" s="21"/>
      <c r="H23" s="22">
        <v>4</v>
      </c>
      <c r="I23" s="22"/>
      <c r="J23" s="22"/>
      <c r="K23" s="22"/>
      <c r="L23" s="22"/>
      <c r="M23" s="22">
        <v>2</v>
      </c>
      <c r="N23" s="22"/>
      <c r="O23" s="22"/>
      <c r="P23" s="22"/>
      <c r="Q23" s="22"/>
      <c r="R23" s="23"/>
      <c r="S23" s="8">
        <f>SUM(G23:Q23)</f>
        <v>6</v>
      </c>
      <c r="T23" s="29">
        <v>8</v>
      </c>
      <c r="U23" s="22"/>
      <c r="V23" s="22"/>
      <c r="W23" s="22">
        <v>4</v>
      </c>
      <c r="X23" s="22"/>
      <c r="Y23" s="22"/>
      <c r="Z23" s="22"/>
      <c r="AA23" s="23"/>
      <c r="AB23" s="23"/>
      <c r="AC23" s="22"/>
      <c r="AD23" s="22"/>
      <c r="AE23" s="23"/>
      <c r="AF23" s="14">
        <f>SUM(T23:AE23)</f>
        <v>12</v>
      </c>
      <c r="AG23" s="18">
        <f>S23+AF23</f>
        <v>18</v>
      </c>
    </row>
    <row r="24" spans="1:33" ht="18.75">
      <c r="A24" s="156">
        <v>15</v>
      </c>
      <c r="B24" s="56" t="s">
        <v>103</v>
      </c>
      <c r="C24" s="53">
        <v>555699</v>
      </c>
      <c r="D24" s="3" t="s">
        <v>132</v>
      </c>
      <c r="E24" s="4" t="s">
        <v>125</v>
      </c>
      <c r="F24" s="5"/>
      <c r="G24" s="21"/>
      <c r="H24" s="22"/>
      <c r="I24" s="22">
        <v>3</v>
      </c>
      <c r="J24" s="22">
        <v>3</v>
      </c>
      <c r="K24" s="22"/>
      <c r="L24" s="157"/>
      <c r="M24" s="22">
        <v>2</v>
      </c>
      <c r="N24" s="22"/>
      <c r="O24" s="22"/>
      <c r="P24" s="22"/>
      <c r="Q24" s="22"/>
      <c r="R24" s="23"/>
      <c r="S24" s="8">
        <f>SUM(G24:Q24)</f>
        <v>8</v>
      </c>
      <c r="T24" s="29">
        <v>8</v>
      </c>
      <c r="U24" s="22"/>
      <c r="V24" s="22"/>
      <c r="W24" s="22"/>
      <c r="X24" s="22"/>
      <c r="Y24" s="22"/>
      <c r="Z24" s="22">
        <v>1.89</v>
      </c>
      <c r="AA24" s="23"/>
      <c r="AB24" s="23"/>
      <c r="AC24" s="23"/>
      <c r="AD24" s="23"/>
      <c r="AE24" s="23"/>
      <c r="AF24" s="14">
        <f>SUM(T24:AE24)</f>
        <v>9.89</v>
      </c>
      <c r="AG24" s="18">
        <f>S24+AF24</f>
        <v>17.89</v>
      </c>
    </row>
    <row r="25" spans="1:33" ht="18.75">
      <c r="A25" s="156">
        <v>16</v>
      </c>
      <c r="B25" s="56" t="s">
        <v>40</v>
      </c>
      <c r="C25" s="53">
        <v>588984</v>
      </c>
      <c r="D25" s="3" t="s">
        <v>132</v>
      </c>
      <c r="E25" s="4" t="s">
        <v>122</v>
      </c>
      <c r="F25" s="5"/>
      <c r="G25" s="21"/>
      <c r="H25" s="22">
        <v>4</v>
      </c>
      <c r="I25" s="22">
        <v>3</v>
      </c>
      <c r="J25" s="22"/>
      <c r="K25" s="22"/>
      <c r="L25" s="22"/>
      <c r="M25" s="22"/>
      <c r="N25" s="22">
        <v>3</v>
      </c>
      <c r="O25" s="22">
        <v>1.5</v>
      </c>
      <c r="P25" s="22"/>
      <c r="Q25" s="22"/>
      <c r="R25" s="23"/>
      <c r="S25" s="8">
        <f>SUM(G25:Q25)</f>
        <v>11.5</v>
      </c>
      <c r="T25" s="29">
        <v>4.13</v>
      </c>
      <c r="U25" s="22"/>
      <c r="V25" s="22"/>
      <c r="W25" s="22"/>
      <c r="X25" s="22"/>
      <c r="Y25" s="22"/>
      <c r="Z25" s="22">
        <v>1.89</v>
      </c>
      <c r="AA25" s="23"/>
      <c r="AB25" s="23"/>
      <c r="AC25" s="23"/>
      <c r="AD25" s="23"/>
      <c r="AE25" s="23"/>
      <c r="AF25" s="14">
        <f>SUM(T25:AE25)</f>
        <v>6.02</v>
      </c>
      <c r="AG25" s="18">
        <f>S25+AF25</f>
        <v>17.52</v>
      </c>
    </row>
    <row r="26" spans="1:33" ht="18.75">
      <c r="A26" s="156">
        <v>17</v>
      </c>
      <c r="B26" s="56" t="s">
        <v>44</v>
      </c>
      <c r="C26" s="53">
        <v>562945</v>
      </c>
      <c r="D26" s="3" t="s">
        <v>132</v>
      </c>
      <c r="E26" s="4" t="s">
        <v>122</v>
      </c>
      <c r="F26" s="5"/>
      <c r="G26" s="21"/>
      <c r="H26" s="22"/>
      <c r="I26" s="22">
        <v>3</v>
      </c>
      <c r="J26" s="22"/>
      <c r="K26" s="22"/>
      <c r="L26" s="22"/>
      <c r="M26" s="22"/>
      <c r="N26" s="22">
        <v>3</v>
      </c>
      <c r="O26" s="22">
        <v>1.5</v>
      </c>
      <c r="P26" s="22"/>
      <c r="Q26" s="22"/>
      <c r="R26" s="23"/>
      <c r="S26" s="8">
        <f>SUM(G26:Q26)</f>
        <v>7.5</v>
      </c>
      <c r="T26" s="29">
        <v>8</v>
      </c>
      <c r="U26" s="22"/>
      <c r="V26" s="22"/>
      <c r="W26" s="22">
        <v>1.63</v>
      </c>
      <c r="X26" s="22"/>
      <c r="Y26" s="22"/>
      <c r="Z26" s="22"/>
      <c r="AA26" s="23"/>
      <c r="AB26" s="23"/>
      <c r="AC26" s="23"/>
      <c r="AD26" s="23"/>
      <c r="AE26" s="23"/>
      <c r="AF26" s="14">
        <f>SUM(T26:AE26)</f>
        <v>9.629999999999999</v>
      </c>
      <c r="AG26" s="18">
        <f>S26+AF26</f>
        <v>17.13</v>
      </c>
    </row>
    <row r="27" spans="1:33" ht="18.75">
      <c r="A27" s="156">
        <v>18</v>
      </c>
      <c r="B27" s="56" t="s">
        <v>56</v>
      </c>
      <c r="C27" s="53">
        <v>547505</v>
      </c>
      <c r="D27" s="3" t="s">
        <v>132</v>
      </c>
      <c r="E27" s="4" t="s">
        <v>122</v>
      </c>
      <c r="F27" s="5"/>
      <c r="G27" s="21"/>
      <c r="H27" s="22"/>
      <c r="I27" s="22">
        <v>3</v>
      </c>
      <c r="J27" s="22"/>
      <c r="K27" s="22"/>
      <c r="L27" s="22"/>
      <c r="M27" s="22">
        <v>2</v>
      </c>
      <c r="N27" s="22"/>
      <c r="O27" s="22"/>
      <c r="P27" s="22"/>
      <c r="Q27" s="22"/>
      <c r="R27" s="23"/>
      <c r="S27" s="8">
        <f>SUM(G27:Q27)</f>
        <v>5</v>
      </c>
      <c r="T27" s="29">
        <v>8</v>
      </c>
      <c r="U27" s="22"/>
      <c r="V27" s="22"/>
      <c r="W27" s="22">
        <v>4</v>
      </c>
      <c r="X27" s="22"/>
      <c r="Y27" s="22"/>
      <c r="Z27" s="22"/>
      <c r="AA27" s="23"/>
      <c r="AB27" s="23"/>
      <c r="AC27" s="23"/>
      <c r="AD27" s="23"/>
      <c r="AE27" s="23"/>
      <c r="AF27" s="14">
        <f>SUM(T27:AE27)</f>
        <v>12</v>
      </c>
      <c r="AG27" s="18">
        <f>S27+AF27</f>
        <v>17</v>
      </c>
    </row>
    <row r="28" spans="1:33" ht="18.75">
      <c r="A28" s="156">
        <v>19</v>
      </c>
      <c r="B28" s="56" t="s">
        <v>114</v>
      </c>
      <c r="C28" s="54">
        <v>552145</v>
      </c>
      <c r="D28" s="3" t="s">
        <v>132</v>
      </c>
      <c r="E28" s="4" t="s">
        <v>126</v>
      </c>
      <c r="F28" s="5"/>
      <c r="G28" s="21"/>
      <c r="H28" s="22"/>
      <c r="I28" s="22">
        <v>3</v>
      </c>
      <c r="J28" s="22"/>
      <c r="K28" s="22"/>
      <c r="L28" s="22"/>
      <c r="M28" s="22"/>
      <c r="N28" s="22">
        <v>3</v>
      </c>
      <c r="O28" s="22"/>
      <c r="P28" s="22"/>
      <c r="Q28" s="22"/>
      <c r="R28" s="23"/>
      <c r="S28" s="8">
        <f>SUM(G28:Q28)</f>
        <v>6</v>
      </c>
      <c r="T28" s="29">
        <v>8</v>
      </c>
      <c r="U28" s="22"/>
      <c r="V28" s="22"/>
      <c r="W28" s="22">
        <v>2.76</v>
      </c>
      <c r="X28" s="22"/>
      <c r="Y28" s="22"/>
      <c r="Z28" s="22"/>
      <c r="AA28" s="23"/>
      <c r="AB28" s="23"/>
      <c r="AC28" s="23"/>
      <c r="AD28" s="23"/>
      <c r="AE28" s="23"/>
      <c r="AF28" s="14">
        <f>SUM(T28:AE28)</f>
        <v>10.76</v>
      </c>
      <c r="AG28" s="18">
        <f>S28+AF28</f>
        <v>16.759999999999998</v>
      </c>
    </row>
    <row r="29" spans="1:33" ht="18.75">
      <c r="A29" s="156">
        <v>20</v>
      </c>
      <c r="B29" s="56" t="s">
        <v>88</v>
      </c>
      <c r="C29" s="53">
        <v>585492</v>
      </c>
      <c r="D29" s="3" t="s">
        <v>132</v>
      </c>
      <c r="E29" s="4" t="s">
        <v>125</v>
      </c>
      <c r="F29" s="5"/>
      <c r="G29" s="21"/>
      <c r="H29" s="22">
        <v>4</v>
      </c>
      <c r="I29" s="22">
        <v>3</v>
      </c>
      <c r="J29" s="22"/>
      <c r="K29" s="22"/>
      <c r="L29" s="22"/>
      <c r="M29" s="22"/>
      <c r="N29" s="22">
        <v>3</v>
      </c>
      <c r="O29" s="22"/>
      <c r="P29" s="22"/>
      <c r="Q29" s="22"/>
      <c r="R29" s="23"/>
      <c r="S29" s="8">
        <f>SUM(G29:Q29)</f>
        <v>10</v>
      </c>
      <c r="T29" s="29">
        <v>4.5</v>
      </c>
      <c r="U29" s="22"/>
      <c r="V29" s="22"/>
      <c r="W29" s="22"/>
      <c r="X29" s="22"/>
      <c r="Y29" s="22"/>
      <c r="Z29" s="22">
        <v>2</v>
      </c>
      <c r="AA29" s="23"/>
      <c r="AB29" s="23"/>
      <c r="AC29" s="23"/>
      <c r="AD29" s="23"/>
      <c r="AE29" s="23"/>
      <c r="AF29" s="14">
        <f>SUM(T29:AE29)</f>
        <v>6.5</v>
      </c>
      <c r="AG29" s="18">
        <f>S29+AF29</f>
        <v>16.5</v>
      </c>
    </row>
    <row r="30" spans="1:33" ht="18.75">
      <c r="A30" s="156">
        <v>21</v>
      </c>
      <c r="B30" s="56" t="s">
        <v>112</v>
      </c>
      <c r="C30" s="54">
        <v>545122</v>
      </c>
      <c r="D30" s="3" t="s">
        <v>132</v>
      </c>
      <c r="E30" s="4" t="s">
        <v>126</v>
      </c>
      <c r="F30" s="5"/>
      <c r="G30" s="21"/>
      <c r="H30" s="22"/>
      <c r="I30" s="22"/>
      <c r="J30" s="22"/>
      <c r="K30" s="22"/>
      <c r="L30" s="22">
        <v>1</v>
      </c>
      <c r="M30" s="22">
        <v>2</v>
      </c>
      <c r="N30" s="22"/>
      <c r="O30" s="22"/>
      <c r="P30" s="22"/>
      <c r="Q30" s="22"/>
      <c r="R30" s="23"/>
      <c r="S30" s="8">
        <f>SUM(G30:Q30)</f>
        <v>3</v>
      </c>
      <c r="T30" s="29">
        <v>8</v>
      </c>
      <c r="U30" s="22"/>
      <c r="V30" s="22"/>
      <c r="W30" s="22">
        <v>4</v>
      </c>
      <c r="X30" s="22"/>
      <c r="Y30" s="22"/>
      <c r="Z30" s="22"/>
      <c r="AA30" s="23">
        <v>1.5</v>
      </c>
      <c r="AB30" s="23"/>
      <c r="AC30" s="23"/>
      <c r="AD30" s="23"/>
      <c r="AE30" s="23"/>
      <c r="AF30" s="14">
        <f>SUM(T30:AE30)</f>
        <v>13.5</v>
      </c>
      <c r="AG30" s="18">
        <f>S30+AF30</f>
        <v>16.5</v>
      </c>
    </row>
    <row r="31" spans="1:33" ht="18.75">
      <c r="A31" s="156">
        <v>22</v>
      </c>
      <c r="B31" s="56" t="s">
        <v>83</v>
      </c>
      <c r="C31" s="53">
        <v>559228</v>
      </c>
      <c r="D31" s="3" t="s">
        <v>132</v>
      </c>
      <c r="E31" s="44" t="s">
        <v>124</v>
      </c>
      <c r="F31" s="5"/>
      <c r="G31" s="21"/>
      <c r="H31" s="22"/>
      <c r="I31" s="22"/>
      <c r="J31" s="22">
        <v>3</v>
      </c>
      <c r="K31" s="22"/>
      <c r="L31" s="22"/>
      <c r="M31" s="22">
        <v>2</v>
      </c>
      <c r="N31" s="22"/>
      <c r="O31" s="22"/>
      <c r="P31" s="22"/>
      <c r="Q31" s="22"/>
      <c r="R31" s="23"/>
      <c r="S31" s="8">
        <f>SUM(G31:Q31)</f>
        <v>5</v>
      </c>
      <c r="T31" s="29">
        <v>8</v>
      </c>
      <c r="U31" s="22"/>
      <c r="V31" s="22">
        <v>1.5</v>
      </c>
      <c r="W31" s="22"/>
      <c r="X31" s="22"/>
      <c r="Y31" s="22"/>
      <c r="Z31" s="22">
        <v>2</v>
      </c>
      <c r="AA31" s="23"/>
      <c r="AB31" s="23"/>
      <c r="AC31" s="23"/>
      <c r="AD31" s="23"/>
      <c r="AE31" s="23"/>
      <c r="AF31" s="14">
        <f>SUM(T31:AE31)</f>
        <v>11.5</v>
      </c>
      <c r="AG31" s="18">
        <f>S31+AF31</f>
        <v>16.5</v>
      </c>
    </row>
    <row r="32" spans="1:33" ht="18.75">
      <c r="A32" s="156">
        <v>23</v>
      </c>
      <c r="B32" s="56" t="s">
        <v>80</v>
      </c>
      <c r="C32" s="53">
        <v>547843</v>
      </c>
      <c r="D32" s="3" t="s">
        <v>132</v>
      </c>
      <c r="E32" s="4" t="s">
        <v>123</v>
      </c>
      <c r="F32" s="5"/>
      <c r="G32" s="21"/>
      <c r="H32" s="22"/>
      <c r="I32" s="22"/>
      <c r="J32" s="22"/>
      <c r="K32" s="22"/>
      <c r="L32" s="22">
        <v>1</v>
      </c>
      <c r="M32" s="22"/>
      <c r="N32" s="22">
        <v>3</v>
      </c>
      <c r="O32" s="22"/>
      <c r="P32" s="22"/>
      <c r="Q32" s="22"/>
      <c r="R32" s="23"/>
      <c r="S32" s="8">
        <f>SUM(G32:Q32)</f>
        <v>4</v>
      </c>
      <c r="T32" s="29">
        <v>8</v>
      </c>
      <c r="U32" s="22"/>
      <c r="V32" s="22"/>
      <c r="W32" s="22">
        <v>4</v>
      </c>
      <c r="X32" s="22"/>
      <c r="Y32" s="22"/>
      <c r="Z32" s="22"/>
      <c r="AA32" s="23"/>
      <c r="AB32" s="23"/>
      <c r="AC32" s="23"/>
      <c r="AD32" s="23"/>
      <c r="AE32" s="23"/>
      <c r="AF32" s="14">
        <f>SUM(T32:AE32)</f>
        <v>12</v>
      </c>
      <c r="AG32" s="18">
        <f>S32+AF32</f>
        <v>16</v>
      </c>
    </row>
    <row r="33" spans="1:33" ht="18.75">
      <c r="A33" s="156">
        <v>24</v>
      </c>
      <c r="B33" s="56" t="s">
        <v>97</v>
      </c>
      <c r="C33" s="53">
        <v>551679</v>
      </c>
      <c r="D33" s="3" t="s">
        <v>132</v>
      </c>
      <c r="E33" s="7" t="s">
        <v>125</v>
      </c>
      <c r="F33" s="5"/>
      <c r="G33" s="21"/>
      <c r="H33" s="22"/>
      <c r="I33" s="22">
        <v>3</v>
      </c>
      <c r="J33" s="22"/>
      <c r="K33" s="22"/>
      <c r="L33" s="22"/>
      <c r="M33" s="22"/>
      <c r="N33" s="22">
        <v>3</v>
      </c>
      <c r="O33" s="22"/>
      <c r="P33" s="22"/>
      <c r="Q33" s="22"/>
      <c r="R33" s="23"/>
      <c r="S33" s="8">
        <f>SUM(G33:Q33)</f>
        <v>6</v>
      </c>
      <c r="T33" s="29">
        <v>8</v>
      </c>
      <c r="U33" s="22"/>
      <c r="V33" s="22"/>
      <c r="W33" s="22"/>
      <c r="X33" s="22"/>
      <c r="Y33" s="22"/>
      <c r="Z33" s="22">
        <v>2</v>
      </c>
      <c r="AA33" s="23"/>
      <c r="AB33" s="23"/>
      <c r="AC33" s="23"/>
      <c r="AD33" s="23"/>
      <c r="AE33" s="23"/>
      <c r="AF33" s="14">
        <f>SUM(T33:AE33)</f>
        <v>10</v>
      </c>
      <c r="AG33" s="18">
        <f>S33+AF33</f>
        <v>16</v>
      </c>
    </row>
    <row r="34" spans="1:33" ht="18.75">
      <c r="A34" s="156">
        <v>25</v>
      </c>
      <c r="B34" s="56" t="s">
        <v>100</v>
      </c>
      <c r="C34" s="53">
        <v>557389</v>
      </c>
      <c r="D34" s="3" t="s">
        <v>132</v>
      </c>
      <c r="E34" s="7" t="s">
        <v>125</v>
      </c>
      <c r="F34" s="5"/>
      <c r="G34" s="21"/>
      <c r="H34" s="22">
        <v>4</v>
      </c>
      <c r="I34" s="22"/>
      <c r="J34" s="22"/>
      <c r="K34" s="22"/>
      <c r="L34" s="22"/>
      <c r="M34" s="22">
        <v>2</v>
      </c>
      <c r="N34" s="22"/>
      <c r="O34" s="22"/>
      <c r="P34" s="22"/>
      <c r="Q34" s="22"/>
      <c r="R34" s="23"/>
      <c r="S34" s="8">
        <f>SUM(G34:Q34)</f>
        <v>6</v>
      </c>
      <c r="T34" s="29">
        <v>8</v>
      </c>
      <c r="U34" s="22"/>
      <c r="V34" s="22"/>
      <c r="W34" s="22"/>
      <c r="X34" s="22"/>
      <c r="Y34" s="22"/>
      <c r="Z34" s="22">
        <v>2</v>
      </c>
      <c r="AA34" s="23"/>
      <c r="AB34" s="23"/>
      <c r="AC34" s="23"/>
      <c r="AD34" s="23"/>
      <c r="AE34" s="23"/>
      <c r="AF34" s="14">
        <f>SUM(T34:AE34)</f>
        <v>10</v>
      </c>
      <c r="AG34" s="18">
        <f>S34+AF34</f>
        <v>16</v>
      </c>
    </row>
    <row r="35" spans="1:33" ht="18.75">
      <c r="A35" s="156">
        <v>26</v>
      </c>
      <c r="B35" s="56" t="s">
        <v>81</v>
      </c>
      <c r="C35" s="53">
        <v>563315</v>
      </c>
      <c r="D35" s="3" t="s">
        <v>132</v>
      </c>
      <c r="E35" s="7" t="s">
        <v>123</v>
      </c>
      <c r="F35" s="5"/>
      <c r="G35" s="21"/>
      <c r="H35" s="22"/>
      <c r="I35" s="22">
        <v>3</v>
      </c>
      <c r="J35" s="22"/>
      <c r="K35" s="22"/>
      <c r="L35" s="22">
        <v>1</v>
      </c>
      <c r="M35" s="22">
        <v>2</v>
      </c>
      <c r="N35" s="22"/>
      <c r="O35" s="22"/>
      <c r="P35" s="22"/>
      <c r="Q35" s="22"/>
      <c r="R35" s="23"/>
      <c r="S35" s="8">
        <f>SUM(G35:Q35)</f>
        <v>6</v>
      </c>
      <c r="T35" s="29">
        <v>7.5</v>
      </c>
      <c r="U35" s="22"/>
      <c r="V35" s="22"/>
      <c r="W35" s="22">
        <v>2.26</v>
      </c>
      <c r="X35" s="22"/>
      <c r="Y35" s="22"/>
      <c r="Z35" s="22"/>
      <c r="AA35" s="23"/>
      <c r="AB35" s="23"/>
      <c r="AC35" s="23"/>
      <c r="AD35" s="23"/>
      <c r="AE35" s="23"/>
      <c r="AF35" s="14">
        <f>SUM(T35:AE35)</f>
        <v>9.76</v>
      </c>
      <c r="AG35" s="18">
        <f>S35+AF35</f>
        <v>15.76</v>
      </c>
    </row>
    <row r="36" spans="1:33" ht="18.75">
      <c r="A36" s="156">
        <v>27</v>
      </c>
      <c r="B36" s="56" t="s">
        <v>115</v>
      </c>
      <c r="C36" s="54">
        <v>560362</v>
      </c>
      <c r="D36" s="3" t="s">
        <v>132</v>
      </c>
      <c r="E36" s="7" t="s">
        <v>126</v>
      </c>
      <c r="F36" s="5"/>
      <c r="G36" s="21"/>
      <c r="H36" s="22"/>
      <c r="I36" s="22">
        <v>3</v>
      </c>
      <c r="J36" s="22"/>
      <c r="K36" s="22"/>
      <c r="L36" s="22"/>
      <c r="M36" s="22">
        <v>2</v>
      </c>
      <c r="N36" s="22"/>
      <c r="O36" s="22"/>
      <c r="P36" s="22"/>
      <c r="Q36" s="22"/>
      <c r="R36" s="23"/>
      <c r="S36" s="8">
        <f>SUM(G36:Q36)</f>
        <v>5</v>
      </c>
      <c r="T36" s="29">
        <v>8</v>
      </c>
      <c r="U36" s="22"/>
      <c r="V36" s="22"/>
      <c r="W36" s="22"/>
      <c r="X36" s="22"/>
      <c r="Y36" s="22"/>
      <c r="Z36" s="22">
        <v>2</v>
      </c>
      <c r="AA36" s="23">
        <v>0.25</v>
      </c>
      <c r="AB36" s="23"/>
      <c r="AC36" s="23"/>
      <c r="AD36" s="23"/>
      <c r="AE36" s="23">
        <v>0.5</v>
      </c>
      <c r="AF36" s="14">
        <f>SUM(T36:AE36)</f>
        <v>10.75</v>
      </c>
      <c r="AG36" s="18">
        <f>S36+AF36</f>
        <v>15.75</v>
      </c>
    </row>
    <row r="37" spans="1:33" ht="18.75">
      <c r="A37" s="156">
        <v>28</v>
      </c>
      <c r="B37" s="56" t="s">
        <v>48</v>
      </c>
      <c r="C37" s="53">
        <v>554848</v>
      </c>
      <c r="D37" s="3" t="s">
        <v>132</v>
      </c>
      <c r="E37" s="7" t="s">
        <v>122</v>
      </c>
      <c r="F37" s="5"/>
      <c r="G37" s="21"/>
      <c r="H37" s="22"/>
      <c r="I37" s="22">
        <v>3</v>
      </c>
      <c r="J37" s="22"/>
      <c r="K37" s="22"/>
      <c r="L37" s="48"/>
      <c r="M37" s="22">
        <v>2</v>
      </c>
      <c r="N37" s="22"/>
      <c r="O37" s="22"/>
      <c r="P37" s="22"/>
      <c r="Q37" s="22"/>
      <c r="R37" s="23"/>
      <c r="S37" s="8">
        <f>SUM(G37:Q37)</f>
        <v>5</v>
      </c>
      <c r="T37" s="29">
        <v>8</v>
      </c>
      <c r="U37" s="22"/>
      <c r="V37" s="22"/>
      <c r="W37" s="22">
        <v>2.63</v>
      </c>
      <c r="X37" s="22"/>
      <c r="Y37" s="22"/>
      <c r="Z37" s="22"/>
      <c r="AA37" s="23"/>
      <c r="AB37" s="23"/>
      <c r="AC37" s="23"/>
      <c r="AD37" s="23"/>
      <c r="AE37" s="23"/>
      <c r="AF37" s="14">
        <f>SUM(T37:AE37)</f>
        <v>10.629999999999999</v>
      </c>
      <c r="AG37" s="18">
        <f>S37+AF37</f>
        <v>15.629999999999999</v>
      </c>
    </row>
    <row r="38" spans="1:33" ht="18.75">
      <c r="A38" s="156">
        <v>29</v>
      </c>
      <c r="B38" s="56" t="s">
        <v>117</v>
      </c>
      <c r="C38" s="54">
        <v>556997</v>
      </c>
      <c r="D38" s="3" t="s">
        <v>132</v>
      </c>
      <c r="E38" s="7" t="s">
        <v>126</v>
      </c>
      <c r="F38" s="5"/>
      <c r="G38" s="21"/>
      <c r="H38" s="22"/>
      <c r="I38" s="22"/>
      <c r="J38" s="22"/>
      <c r="K38" s="22"/>
      <c r="L38" s="22"/>
      <c r="M38" s="22"/>
      <c r="N38" s="22">
        <v>3</v>
      </c>
      <c r="O38" s="22"/>
      <c r="P38" s="22"/>
      <c r="Q38" s="22">
        <v>2.5</v>
      </c>
      <c r="R38" s="23"/>
      <c r="S38" s="8">
        <f>SUM(G38:Q38)</f>
        <v>5.5</v>
      </c>
      <c r="T38" s="29">
        <v>8</v>
      </c>
      <c r="U38" s="22"/>
      <c r="V38" s="22"/>
      <c r="W38" s="22"/>
      <c r="X38" s="22"/>
      <c r="Y38" s="22"/>
      <c r="Z38" s="22">
        <v>2</v>
      </c>
      <c r="AA38" s="23"/>
      <c r="AB38" s="23"/>
      <c r="AC38" s="23"/>
      <c r="AD38" s="23"/>
      <c r="AE38" s="23"/>
      <c r="AF38" s="14">
        <f>SUM(T38:AE38)</f>
        <v>10</v>
      </c>
      <c r="AG38" s="18">
        <f>S38+AF38</f>
        <v>15.5</v>
      </c>
    </row>
    <row r="39" spans="1:33" ht="18.75">
      <c r="A39" s="156">
        <v>30</v>
      </c>
      <c r="B39" s="56" t="s">
        <v>90</v>
      </c>
      <c r="C39" s="53">
        <v>555410</v>
      </c>
      <c r="D39" s="3" t="s">
        <v>132</v>
      </c>
      <c r="E39" s="7" t="s">
        <v>125</v>
      </c>
      <c r="F39" s="5"/>
      <c r="G39" s="21"/>
      <c r="H39" s="22"/>
      <c r="I39" s="22"/>
      <c r="J39" s="22">
        <v>3</v>
      </c>
      <c r="K39" s="22"/>
      <c r="L39" s="22"/>
      <c r="M39" s="22">
        <v>2</v>
      </c>
      <c r="N39" s="22"/>
      <c r="O39" s="22">
        <v>1.5</v>
      </c>
      <c r="P39" s="22"/>
      <c r="Q39" s="22"/>
      <c r="R39" s="23"/>
      <c r="S39" s="8">
        <f>SUM(G39:Q39)</f>
        <v>6.5</v>
      </c>
      <c r="T39" s="29">
        <v>8</v>
      </c>
      <c r="U39" s="22"/>
      <c r="V39" s="22"/>
      <c r="W39" s="22"/>
      <c r="X39" s="22"/>
      <c r="Y39" s="22"/>
      <c r="Z39" s="22">
        <v>0.5</v>
      </c>
      <c r="AA39" s="23"/>
      <c r="AB39" s="23"/>
      <c r="AC39" s="23"/>
      <c r="AD39" s="23"/>
      <c r="AE39" s="23"/>
      <c r="AF39" s="14">
        <f>SUM(T39:AE39)</f>
        <v>8.5</v>
      </c>
      <c r="AG39" s="18">
        <f>S39+AF39</f>
        <v>15</v>
      </c>
    </row>
    <row r="40" spans="1:33" ht="18.75">
      <c r="A40" s="156">
        <v>31</v>
      </c>
      <c r="B40" s="56" t="s">
        <v>76</v>
      </c>
      <c r="C40" s="53">
        <v>554440</v>
      </c>
      <c r="D40" s="3" t="s">
        <v>132</v>
      </c>
      <c r="E40" s="7" t="s">
        <v>123</v>
      </c>
      <c r="F40" s="5"/>
      <c r="G40" s="21"/>
      <c r="H40" s="22"/>
      <c r="I40" s="22">
        <v>3</v>
      </c>
      <c r="J40" s="22"/>
      <c r="K40" s="22"/>
      <c r="L40" s="22"/>
      <c r="M40" s="22">
        <v>2</v>
      </c>
      <c r="N40" s="22"/>
      <c r="O40" s="22"/>
      <c r="P40" s="22"/>
      <c r="Q40" s="22"/>
      <c r="R40" s="23"/>
      <c r="S40" s="8">
        <f>SUM(G40:Q40)</f>
        <v>5</v>
      </c>
      <c r="T40" s="29">
        <v>8</v>
      </c>
      <c r="U40" s="22"/>
      <c r="V40" s="22"/>
      <c r="W40" s="22"/>
      <c r="X40" s="22"/>
      <c r="Y40" s="22"/>
      <c r="Z40" s="22">
        <v>2</v>
      </c>
      <c r="AA40" s="23"/>
      <c r="AB40" s="23"/>
      <c r="AC40" s="23"/>
      <c r="AD40" s="23"/>
      <c r="AE40" s="23"/>
      <c r="AF40" s="14">
        <f>SUM(T40:AE40)</f>
        <v>10</v>
      </c>
      <c r="AG40" s="18">
        <f>S40+AF40</f>
        <v>15</v>
      </c>
    </row>
    <row r="41" spans="1:33" ht="18.75">
      <c r="A41" s="156">
        <v>32</v>
      </c>
      <c r="B41" s="56" t="s">
        <v>75</v>
      </c>
      <c r="C41" s="53">
        <v>557943</v>
      </c>
      <c r="D41" s="3" t="s">
        <v>132</v>
      </c>
      <c r="E41" s="7" t="s">
        <v>123</v>
      </c>
      <c r="F41" s="5"/>
      <c r="G41" s="21"/>
      <c r="H41" s="22"/>
      <c r="I41" s="22"/>
      <c r="J41" s="22"/>
      <c r="K41" s="22"/>
      <c r="L41" s="22"/>
      <c r="M41" s="22"/>
      <c r="N41" s="22">
        <v>3</v>
      </c>
      <c r="O41" s="22"/>
      <c r="P41" s="22"/>
      <c r="Q41" s="22">
        <v>2.5</v>
      </c>
      <c r="R41" s="23"/>
      <c r="S41" s="8">
        <f>SUM(G41:Q41)</f>
        <v>5.5</v>
      </c>
      <c r="T41" s="29">
        <v>8</v>
      </c>
      <c r="U41" s="22"/>
      <c r="V41" s="22"/>
      <c r="W41" s="22"/>
      <c r="X41" s="22"/>
      <c r="Y41" s="22"/>
      <c r="Z41" s="22">
        <v>1.5</v>
      </c>
      <c r="AA41" s="23"/>
      <c r="AB41" s="23"/>
      <c r="AC41" s="23"/>
      <c r="AD41" s="23"/>
      <c r="AE41" s="23"/>
      <c r="AF41" s="14">
        <f>SUM(T41:AE41)</f>
        <v>9.5</v>
      </c>
      <c r="AG41" s="18">
        <f>S41+AF41</f>
        <v>15</v>
      </c>
    </row>
    <row r="42" spans="1:33" ht="25.5">
      <c r="A42" s="156">
        <v>33</v>
      </c>
      <c r="B42" s="56" t="s">
        <v>54</v>
      </c>
      <c r="C42" s="53">
        <v>563657</v>
      </c>
      <c r="D42" s="3" t="s">
        <v>132</v>
      </c>
      <c r="E42" s="7" t="s">
        <v>122</v>
      </c>
      <c r="F42" s="5"/>
      <c r="G42" s="21"/>
      <c r="H42" s="22"/>
      <c r="I42" s="22">
        <v>3</v>
      </c>
      <c r="J42" s="22"/>
      <c r="K42" s="22"/>
      <c r="L42" s="22"/>
      <c r="M42" s="22">
        <v>2</v>
      </c>
      <c r="N42" s="22"/>
      <c r="O42" s="22"/>
      <c r="P42" s="22"/>
      <c r="Q42" s="22"/>
      <c r="R42" s="23"/>
      <c r="S42" s="8">
        <f>SUM(G42:Q42)</f>
        <v>5</v>
      </c>
      <c r="T42" s="29">
        <v>7.76</v>
      </c>
      <c r="U42" s="22"/>
      <c r="V42" s="22"/>
      <c r="W42" s="22">
        <v>2.13</v>
      </c>
      <c r="X42" s="22"/>
      <c r="Y42" s="22"/>
      <c r="Z42" s="22"/>
      <c r="AA42" s="23"/>
      <c r="AB42" s="23"/>
      <c r="AC42" s="23"/>
      <c r="AD42" s="23"/>
      <c r="AE42" s="23"/>
      <c r="AF42" s="14">
        <f>SUM(T42:AE42)</f>
        <v>9.89</v>
      </c>
      <c r="AG42" s="18">
        <f>S42+AF42</f>
        <v>14.89</v>
      </c>
    </row>
    <row r="43" spans="1:33" ht="25.5">
      <c r="A43" s="156">
        <v>34</v>
      </c>
      <c r="B43" s="56" t="s">
        <v>50</v>
      </c>
      <c r="C43" s="53">
        <v>560402</v>
      </c>
      <c r="D43" s="3" t="s">
        <v>132</v>
      </c>
      <c r="E43" s="7" t="s">
        <v>122</v>
      </c>
      <c r="F43" s="5"/>
      <c r="G43" s="21"/>
      <c r="H43" s="22"/>
      <c r="I43" s="22"/>
      <c r="J43" s="22"/>
      <c r="K43" s="22"/>
      <c r="L43" s="22"/>
      <c r="M43" s="22"/>
      <c r="N43" s="22">
        <v>3</v>
      </c>
      <c r="O43" s="22"/>
      <c r="P43" s="22"/>
      <c r="Q43" s="22">
        <v>2.5</v>
      </c>
      <c r="R43" s="23"/>
      <c r="S43" s="8">
        <f>SUM(G43:Q43)</f>
        <v>5.5</v>
      </c>
      <c r="T43" s="29">
        <v>8</v>
      </c>
      <c r="U43" s="22"/>
      <c r="V43" s="22"/>
      <c r="W43" s="22"/>
      <c r="X43" s="22"/>
      <c r="Y43" s="22"/>
      <c r="Z43" s="22">
        <v>1.26</v>
      </c>
      <c r="AA43" s="23"/>
      <c r="AB43" s="23"/>
      <c r="AC43" s="23"/>
      <c r="AD43" s="23"/>
      <c r="AE43" s="23"/>
      <c r="AF43" s="14">
        <f>SUM(T43:AE43)</f>
        <v>9.26</v>
      </c>
      <c r="AG43" s="18">
        <f>S43+AF43</f>
        <v>14.76</v>
      </c>
    </row>
    <row r="44" spans="1:33" ht="18.75">
      <c r="A44" s="156">
        <v>35</v>
      </c>
      <c r="B44" s="56" t="s">
        <v>94</v>
      </c>
      <c r="C44" s="53">
        <v>575628</v>
      </c>
      <c r="D44" s="3" t="s">
        <v>132</v>
      </c>
      <c r="E44" s="7" t="s">
        <v>125</v>
      </c>
      <c r="F44" s="5"/>
      <c r="G44" s="21"/>
      <c r="H44" s="22"/>
      <c r="I44" s="22">
        <v>3</v>
      </c>
      <c r="J44" s="22"/>
      <c r="K44" s="22"/>
      <c r="L44" s="22"/>
      <c r="M44" s="22"/>
      <c r="N44" s="22">
        <v>3</v>
      </c>
      <c r="O44" s="22">
        <v>1.5</v>
      </c>
      <c r="P44" s="22"/>
      <c r="Q44" s="22"/>
      <c r="R44" s="23"/>
      <c r="S44" s="8">
        <f>SUM(G44:Q44)</f>
        <v>7.5</v>
      </c>
      <c r="T44" s="29">
        <v>6</v>
      </c>
      <c r="U44" s="22"/>
      <c r="V44" s="22"/>
      <c r="W44" s="22"/>
      <c r="X44" s="22"/>
      <c r="Y44" s="22"/>
      <c r="Z44" s="22">
        <v>1.13</v>
      </c>
      <c r="AA44" s="23"/>
      <c r="AB44" s="23"/>
      <c r="AC44" s="23"/>
      <c r="AD44" s="23"/>
      <c r="AE44" s="23"/>
      <c r="AF44" s="14">
        <f>SUM(T44:AE44)</f>
        <v>7.13</v>
      </c>
      <c r="AG44" s="18">
        <f>S44+AF44</f>
        <v>14.629999999999999</v>
      </c>
    </row>
    <row r="45" spans="1:33" ht="18.75">
      <c r="A45" s="156">
        <v>36</v>
      </c>
      <c r="B45" s="56" t="s">
        <v>106</v>
      </c>
      <c r="C45" s="53">
        <v>549829</v>
      </c>
      <c r="D45" s="3" t="s">
        <v>132</v>
      </c>
      <c r="E45" s="7" t="s">
        <v>126</v>
      </c>
      <c r="F45" s="5"/>
      <c r="G45" s="21"/>
      <c r="H45" s="22"/>
      <c r="I45" s="22"/>
      <c r="J45" s="22"/>
      <c r="K45" s="22"/>
      <c r="L45" s="22"/>
      <c r="M45" s="22"/>
      <c r="N45" s="22">
        <v>3</v>
      </c>
      <c r="O45" s="22">
        <v>1.5</v>
      </c>
      <c r="P45" s="22"/>
      <c r="Q45" s="22"/>
      <c r="R45" s="23"/>
      <c r="S45" s="8">
        <f>SUM(G45:Q45)</f>
        <v>4.5</v>
      </c>
      <c r="T45" s="29">
        <v>8</v>
      </c>
      <c r="U45" s="22"/>
      <c r="V45" s="22"/>
      <c r="W45" s="22"/>
      <c r="X45" s="22"/>
      <c r="Y45" s="22"/>
      <c r="Z45" s="22">
        <v>2</v>
      </c>
      <c r="AA45" s="23"/>
      <c r="AB45" s="23"/>
      <c r="AC45" s="23"/>
      <c r="AD45" s="23"/>
      <c r="AE45" s="23"/>
      <c r="AF45" s="14">
        <f>SUM(T45:AE45)</f>
        <v>10</v>
      </c>
      <c r="AG45" s="18">
        <f>S45+AF45</f>
        <v>14.5</v>
      </c>
    </row>
    <row r="46" spans="1:33" ht="18.75">
      <c r="A46" s="156">
        <v>37</v>
      </c>
      <c r="B46" s="56" t="s">
        <v>82</v>
      </c>
      <c r="C46" s="53">
        <v>578179</v>
      </c>
      <c r="D46" s="3" t="s">
        <v>132</v>
      </c>
      <c r="E46" s="40" t="s">
        <v>124</v>
      </c>
      <c r="F46" s="5"/>
      <c r="G46" s="21"/>
      <c r="H46" s="22"/>
      <c r="I46" s="22"/>
      <c r="J46" s="47">
        <v>3</v>
      </c>
      <c r="K46" s="47"/>
      <c r="L46" s="47"/>
      <c r="M46" s="47"/>
      <c r="N46" s="22">
        <v>3</v>
      </c>
      <c r="O46" s="22"/>
      <c r="P46" s="22"/>
      <c r="Q46" s="22"/>
      <c r="R46" s="23"/>
      <c r="S46" s="8">
        <f>SUM(G46:Q46)</f>
        <v>6</v>
      </c>
      <c r="T46" s="51">
        <v>6.39</v>
      </c>
      <c r="U46" s="22"/>
      <c r="V46" s="22"/>
      <c r="W46" s="22"/>
      <c r="X46" s="22"/>
      <c r="Y46" s="22"/>
      <c r="Z46" s="22">
        <v>2</v>
      </c>
      <c r="AA46" s="23"/>
      <c r="AB46" s="23"/>
      <c r="AC46" s="23"/>
      <c r="AD46" s="23"/>
      <c r="AE46" s="23"/>
      <c r="AF46" s="14">
        <f>SUM(T46:AE46)</f>
        <v>8.39</v>
      </c>
      <c r="AG46" s="18">
        <f>S46+AF46</f>
        <v>14.39</v>
      </c>
    </row>
    <row r="47" spans="1:33" ht="18.75">
      <c r="A47" s="156">
        <v>38</v>
      </c>
      <c r="B47" s="56" t="s">
        <v>58</v>
      </c>
      <c r="C47" s="53">
        <v>554526</v>
      </c>
      <c r="D47" s="3" t="s">
        <v>132</v>
      </c>
      <c r="E47" s="7" t="s">
        <v>123</v>
      </c>
      <c r="F47" s="5"/>
      <c r="G47" s="21"/>
      <c r="H47" s="22"/>
      <c r="I47" s="22"/>
      <c r="J47" s="22"/>
      <c r="K47" s="22"/>
      <c r="L47" s="22"/>
      <c r="M47" s="22">
        <v>2</v>
      </c>
      <c r="N47" s="22"/>
      <c r="O47" s="22"/>
      <c r="P47" s="22"/>
      <c r="Q47" s="22"/>
      <c r="R47" s="23"/>
      <c r="S47" s="8">
        <f>SUM(G47:Q47)</f>
        <v>2</v>
      </c>
      <c r="T47" s="29">
        <v>8</v>
      </c>
      <c r="U47" s="22"/>
      <c r="V47" s="22"/>
      <c r="W47" s="22">
        <v>4</v>
      </c>
      <c r="X47" s="22"/>
      <c r="Y47" s="22"/>
      <c r="Z47" s="22"/>
      <c r="AA47" s="23"/>
      <c r="AB47" s="23"/>
      <c r="AC47" s="23"/>
      <c r="AD47" s="23">
        <v>0.06</v>
      </c>
      <c r="AE47" s="23"/>
      <c r="AF47" s="14">
        <f>SUM(T47:AE47)</f>
        <v>12.06</v>
      </c>
      <c r="AG47" s="18">
        <f>S47+AF47</f>
        <v>14.06</v>
      </c>
    </row>
    <row r="48" spans="1:33" ht="18.75">
      <c r="A48" s="156">
        <v>39</v>
      </c>
      <c r="B48" s="56" t="s">
        <v>78</v>
      </c>
      <c r="C48" s="53">
        <v>548970</v>
      </c>
      <c r="D48" s="3" t="s">
        <v>132</v>
      </c>
      <c r="E48" s="7" t="s">
        <v>123</v>
      </c>
      <c r="F48" s="5"/>
      <c r="G48" s="21"/>
      <c r="H48" s="22"/>
      <c r="I48" s="22"/>
      <c r="J48" s="22"/>
      <c r="K48" s="22"/>
      <c r="L48" s="22"/>
      <c r="M48" s="22">
        <v>2</v>
      </c>
      <c r="N48" s="22"/>
      <c r="O48" s="22"/>
      <c r="P48" s="22"/>
      <c r="Q48" s="22"/>
      <c r="R48" s="23"/>
      <c r="S48" s="8">
        <f>SUM(G48:Q48)</f>
        <v>2</v>
      </c>
      <c r="T48" s="29">
        <v>8</v>
      </c>
      <c r="U48" s="22"/>
      <c r="V48" s="22"/>
      <c r="W48" s="22">
        <v>4</v>
      </c>
      <c r="X48" s="22"/>
      <c r="Y48" s="22"/>
      <c r="Z48" s="22"/>
      <c r="AA48" s="23"/>
      <c r="AB48" s="23"/>
      <c r="AC48" s="23"/>
      <c r="AD48" s="23"/>
      <c r="AE48" s="23"/>
      <c r="AF48" s="14">
        <f>SUM(T48:AE48)</f>
        <v>12</v>
      </c>
      <c r="AG48" s="18">
        <f>S48+AF48</f>
        <v>14</v>
      </c>
    </row>
    <row r="49" spans="1:33" ht="18.75">
      <c r="A49" s="156">
        <v>40</v>
      </c>
      <c r="B49" s="56" t="s">
        <v>71</v>
      </c>
      <c r="C49" s="53">
        <v>553578</v>
      </c>
      <c r="D49" s="3" t="s">
        <v>132</v>
      </c>
      <c r="E49" s="7" t="s">
        <v>123</v>
      </c>
      <c r="F49" s="5"/>
      <c r="G49" s="21"/>
      <c r="H49" s="22"/>
      <c r="I49" s="22"/>
      <c r="J49" s="22"/>
      <c r="K49" s="22"/>
      <c r="L49" s="22">
        <v>1</v>
      </c>
      <c r="M49" s="22"/>
      <c r="N49" s="22">
        <v>3</v>
      </c>
      <c r="O49" s="22"/>
      <c r="P49" s="22"/>
      <c r="Q49" s="22"/>
      <c r="R49" s="23"/>
      <c r="S49" s="8">
        <f>SUM(G49:Q49)</f>
        <v>4</v>
      </c>
      <c r="T49" s="29">
        <v>8</v>
      </c>
      <c r="U49" s="22"/>
      <c r="V49" s="22"/>
      <c r="W49" s="22"/>
      <c r="X49" s="22"/>
      <c r="Y49" s="22"/>
      <c r="Z49" s="22">
        <v>2</v>
      </c>
      <c r="AA49" s="23"/>
      <c r="AB49" s="23"/>
      <c r="AC49" s="23"/>
      <c r="AD49" s="23"/>
      <c r="AE49" s="23"/>
      <c r="AF49" s="14">
        <f>SUM(T49:AE49)</f>
        <v>10</v>
      </c>
      <c r="AG49" s="18">
        <f>S49+AF49</f>
        <v>14</v>
      </c>
    </row>
    <row r="50" spans="1:33" ht="18.75">
      <c r="A50" s="156">
        <v>41</v>
      </c>
      <c r="B50" s="56" t="s">
        <v>109</v>
      </c>
      <c r="C50" s="54">
        <v>545680</v>
      </c>
      <c r="D50" s="3" t="s">
        <v>132</v>
      </c>
      <c r="E50" s="7" t="s">
        <v>126</v>
      </c>
      <c r="F50" s="5"/>
      <c r="G50" s="21"/>
      <c r="H50" s="22"/>
      <c r="I50" s="22"/>
      <c r="J50" s="22"/>
      <c r="K50" s="22"/>
      <c r="L50" s="22"/>
      <c r="M50" s="22">
        <v>2</v>
      </c>
      <c r="N50" s="22"/>
      <c r="O50" s="22"/>
      <c r="P50" s="22"/>
      <c r="Q50" s="22"/>
      <c r="R50" s="23"/>
      <c r="S50" s="8">
        <f>SUM(G50:Q50)</f>
        <v>2</v>
      </c>
      <c r="T50" s="29">
        <v>8</v>
      </c>
      <c r="U50" s="22"/>
      <c r="V50" s="22"/>
      <c r="W50" s="22">
        <v>4</v>
      </c>
      <c r="X50" s="22"/>
      <c r="Y50" s="22"/>
      <c r="Z50" s="22"/>
      <c r="AA50" s="23"/>
      <c r="AB50" s="23"/>
      <c r="AC50" s="23"/>
      <c r="AD50" s="23"/>
      <c r="AE50" s="23"/>
      <c r="AF50" s="14">
        <f>SUM(T50:AE50)</f>
        <v>12</v>
      </c>
      <c r="AG50" s="18">
        <f>S50+AF50</f>
        <v>14</v>
      </c>
    </row>
    <row r="51" spans="1:33" ht="18.75">
      <c r="A51" s="156">
        <v>42</v>
      </c>
      <c r="B51" s="56" t="s">
        <v>86</v>
      </c>
      <c r="C51" s="53">
        <v>541738</v>
      </c>
      <c r="D51" s="3" t="s">
        <v>132</v>
      </c>
      <c r="E51" s="40" t="s">
        <v>124</v>
      </c>
      <c r="F51" s="5"/>
      <c r="G51" s="21"/>
      <c r="H51" s="22"/>
      <c r="I51" s="22"/>
      <c r="J51" s="22"/>
      <c r="K51" s="22"/>
      <c r="L51" s="22"/>
      <c r="M51" s="22">
        <v>2</v>
      </c>
      <c r="N51" s="22"/>
      <c r="O51" s="22"/>
      <c r="P51" s="22"/>
      <c r="Q51" s="22"/>
      <c r="R51" s="23"/>
      <c r="S51" s="8">
        <f>SUM(G51:Q51)</f>
        <v>2</v>
      </c>
      <c r="T51" s="29">
        <v>8</v>
      </c>
      <c r="U51" s="22"/>
      <c r="V51" s="22"/>
      <c r="W51" s="22">
        <v>4</v>
      </c>
      <c r="X51" s="22"/>
      <c r="Y51" s="22"/>
      <c r="Z51" s="22"/>
      <c r="AA51" s="23"/>
      <c r="AB51" s="23"/>
      <c r="AC51" s="23"/>
      <c r="AD51" s="23"/>
      <c r="AE51" s="23"/>
      <c r="AF51" s="14">
        <f>SUM(T51:AE51)</f>
        <v>12</v>
      </c>
      <c r="AG51" s="18">
        <f>S51+AF51</f>
        <v>14</v>
      </c>
    </row>
    <row r="52" spans="1:33" ht="18.75">
      <c r="A52" s="156">
        <v>43</v>
      </c>
      <c r="B52" s="56" t="s">
        <v>62</v>
      </c>
      <c r="C52" s="53">
        <v>545429</v>
      </c>
      <c r="D52" s="3" t="s">
        <v>132</v>
      </c>
      <c r="E52" s="7" t="s">
        <v>123</v>
      </c>
      <c r="F52" s="5"/>
      <c r="G52" s="21"/>
      <c r="H52" s="22"/>
      <c r="I52" s="22"/>
      <c r="J52" s="22"/>
      <c r="K52" s="22"/>
      <c r="L52" s="22"/>
      <c r="M52" s="22">
        <v>2</v>
      </c>
      <c r="N52" s="22"/>
      <c r="O52" s="22"/>
      <c r="P52" s="22"/>
      <c r="Q52" s="22"/>
      <c r="R52" s="23"/>
      <c r="S52" s="8">
        <f>SUM(G52:Q52)</f>
        <v>2</v>
      </c>
      <c r="T52" s="29">
        <v>8</v>
      </c>
      <c r="U52" s="22"/>
      <c r="V52" s="22"/>
      <c r="W52" s="22">
        <v>4</v>
      </c>
      <c r="X52" s="22"/>
      <c r="Y52" s="22"/>
      <c r="Z52" s="22"/>
      <c r="AA52" s="23"/>
      <c r="AB52" s="23"/>
      <c r="AC52" s="23"/>
      <c r="AD52" s="23"/>
      <c r="AE52" s="23"/>
      <c r="AF52" s="14">
        <f>SUM(T52:AE52)</f>
        <v>12</v>
      </c>
      <c r="AG52" s="18">
        <f>S52+AF52</f>
        <v>14</v>
      </c>
    </row>
    <row r="53" spans="1:33" ht="18.75">
      <c r="A53" s="156">
        <v>44</v>
      </c>
      <c r="B53" s="56" t="s">
        <v>45</v>
      </c>
      <c r="C53" s="53">
        <v>564275</v>
      </c>
      <c r="D53" s="3" t="s">
        <v>132</v>
      </c>
      <c r="E53" s="7" t="s">
        <v>122</v>
      </c>
      <c r="F53" s="5"/>
      <c r="G53" s="21"/>
      <c r="H53" s="22"/>
      <c r="I53" s="22">
        <v>3</v>
      </c>
      <c r="J53" s="22"/>
      <c r="K53" s="22"/>
      <c r="L53" s="22"/>
      <c r="M53" s="22">
        <v>2</v>
      </c>
      <c r="N53" s="22"/>
      <c r="O53" s="22"/>
      <c r="P53" s="22"/>
      <c r="Q53" s="22"/>
      <c r="R53" s="23"/>
      <c r="S53" s="8">
        <f>SUM(G53:Q53)</f>
        <v>5</v>
      </c>
      <c r="T53" s="29">
        <v>6.76</v>
      </c>
      <c r="U53" s="22"/>
      <c r="V53" s="22"/>
      <c r="W53" s="22"/>
      <c r="X53" s="22"/>
      <c r="Y53" s="22"/>
      <c r="Z53" s="22">
        <v>2</v>
      </c>
      <c r="AA53" s="23"/>
      <c r="AB53" s="23"/>
      <c r="AC53" s="23"/>
      <c r="AD53" s="23"/>
      <c r="AE53" s="23"/>
      <c r="AF53" s="14">
        <f>SUM(T53:AE53)</f>
        <v>8.76</v>
      </c>
      <c r="AG53" s="18">
        <f>S53+AF53</f>
        <v>13.76</v>
      </c>
    </row>
    <row r="54" spans="1:33" ht="18.75">
      <c r="A54" s="156">
        <v>45</v>
      </c>
      <c r="B54" s="56" t="s">
        <v>102</v>
      </c>
      <c r="C54" s="53">
        <v>566257</v>
      </c>
      <c r="D54" s="3" t="s">
        <v>132</v>
      </c>
      <c r="E54" s="7" t="s">
        <v>125</v>
      </c>
      <c r="F54" s="5"/>
      <c r="G54" s="21"/>
      <c r="H54" s="22"/>
      <c r="I54" s="22">
        <v>3</v>
      </c>
      <c r="J54" s="22"/>
      <c r="K54" s="22"/>
      <c r="L54" s="22"/>
      <c r="M54" s="22">
        <v>2</v>
      </c>
      <c r="N54" s="22"/>
      <c r="O54" s="22"/>
      <c r="P54" s="22"/>
      <c r="Q54" s="22"/>
      <c r="R54" s="23"/>
      <c r="S54" s="8">
        <f>SUM(G54:Q54)</f>
        <v>5</v>
      </c>
      <c r="T54" s="29">
        <v>7.13</v>
      </c>
      <c r="U54" s="22"/>
      <c r="V54" s="22"/>
      <c r="W54" s="22">
        <v>1.63</v>
      </c>
      <c r="X54" s="22"/>
      <c r="Y54" s="22"/>
      <c r="Z54" s="22"/>
      <c r="AA54" s="23"/>
      <c r="AB54" s="23"/>
      <c r="AC54" s="23"/>
      <c r="AD54" s="23"/>
      <c r="AE54" s="23"/>
      <c r="AF54" s="14">
        <f>SUM(T54:AE54)</f>
        <v>8.76</v>
      </c>
      <c r="AG54" s="18">
        <f>S54+AF54</f>
        <v>13.76</v>
      </c>
    </row>
    <row r="55" spans="1:33" ht="18.75">
      <c r="A55" s="156">
        <v>46</v>
      </c>
      <c r="B55" s="56" t="s">
        <v>68</v>
      </c>
      <c r="C55" s="53">
        <v>551535</v>
      </c>
      <c r="D55" s="3" t="s">
        <v>132</v>
      </c>
      <c r="E55" s="7" t="s">
        <v>123</v>
      </c>
      <c r="F55" s="5"/>
      <c r="G55" s="21"/>
      <c r="H55" s="22"/>
      <c r="I55" s="22">
        <v>3</v>
      </c>
      <c r="J55" s="22"/>
      <c r="K55" s="22"/>
      <c r="L55" s="22"/>
      <c r="M55" s="22">
        <v>2</v>
      </c>
      <c r="N55" s="22"/>
      <c r="O55" s="22"/>
      <c r="P55" s="22"/>
      <c r="Q55" s="22"/>
      <c r="R55" s="23"/>
      <c r="S55" s="8">
        <f>SUM(G55:Q55)</f>
        <v>5</v>
      </c>
      <c r="T55" s="29">
        <v>8</v>
      </c>
      <c r="U55" s="22"/>
      <c r="V55" s="22"/>
      <c r="W55" s="22"/>
      <c r="X55" s="22"/>
      <c r="Y55" s="22"/>
      <c r="Z55" s="22">
        <v>0.76</v>
      </c>
      <c r="AA55" s="23"/>
      <c r="AB55" s="23"/>
      <c r="AC55" s="23"/>
      <c r="AD55" s="23"/>
      <c r="AE55" s="23"/>
      <c r="AF55" s="14">
        <f>SUM(T55:AE55)</f>
        <v>8.76</v>
      </c>
      <c r="AG55" s="18">
        <f>S55+AF55</f>
        <v>13.76</v>
      </c>
    </row>
    <row r="56" spans="1:33" ht="18.75">
      <c r="A56" s="156">
        <v>47</v>
      </c>
      <c r="B56" s="56" t="s">
        <v>105</v>
      </c>
      <c r="C56" s="53">
        <v>557628</v>
      </c>
      <c r="D56" s="3" t="s">
        <v>132</v>
      </c>
      <c r="E56" s="7" t="s">
        <v>126</v>
      </c>
      <c r="F56" s="5"/>
      <c r="G56" s="21"/>
      <c r="H56" s="22"/>
      <c r="I56" s="22"/>
      <c r="J56" s="22"/>
      <c r="K56" s="22"/>
      <c r="L56" s="22"/>
      <c r="M56" s="22"/>
      <c r="N56" s="22">
        <v>3</v>
      </c>
      <c r="O56" s="22"/>
      <c r="P56" s="22"/>
      <c r="Q56" s="22"/>
      <c r="R56" s="23"/>
      <c r="S56" s="8">
        <f>SUM(G56:Q56)</f>
        <v>3</v>
      </c>
      <c r="T56" s="29">
        <v>8</v>
      </c>
      <c r="U56" s="22"/>
      <c r="V56" s="22"/>
      <c r="W56" s="22"/>
      <c r="X56" s="22"/>
      <c r="Y56" s="22"/>
      <c r="Z56" s="22">
        <v>2</v>
      </c>
      <c r="AA56" s="23">
        <v>0.25</v>
      </c>
      <c r="AB56" s="23"/>
      <c r="AC56" s="23"/>
      <c r="AD56" s="23">
        <v>0.5</v>
      </c>
      <c r="AE56" s="23"/>
      <c r="AF56" s="14">
        <f>SUM(T56:AE56)</f>
        <v>10.75</v>
      </c>
      <c r="AG56" s="18">
        <f>S56+AF56</f>
        <v>13.75</v>
      </c>
    </row>
    <row r="57" spans="1:33" ht="18.75">
      <c r="A57" s="156">
        <v>48</v>
      </c>
      <c r="B57" s="56" t="s">
        <v>89</v>
      </c>
      <c r="C57" s="53">
        <v>554925</v>
      </c>
      <c r="D57" s="3" t="s">
        <v>132</v>
      </c>
      <c r="E57" s="7" t="s">
        <v>125</v>
      </c>
      <c r="F57" s="5"/>
      <c r="G57" s="21"/>
      <c r="H57" s="22"/>
      <c r="I57" s="22"/>
      <c r="J57" s="22"/>
      <c r="K57" s="22"/>
      <c r="L57" s="22"/>
      <c r="M57" s="22">
        <v>2</v>
      </c>
      <c r="N57" s="22"/>
      <c r="O57" s="22">
        <v>1.5</v>
      </c>
      <c r="P57" s="22"/>
      <c r="Q57" s="22"/>
      <c r="R57" s="23"/>
      <c r="S57" s="8">
        <f>SUM(G57:Q57)</f>
        <v>3.5</v>
      </c>
      <c r="T57" s="29">
        <v>8</v>
      </c>
      <c r="U57" s="22"/>
      <c r="V57" s="22"/>
      <c r="W57" s="22"/>
      <c r="X57" s="22"/>
      <c r="Y57" s="22"/>
      <c r="Z57" s="22">
        <v>2</v>
      </c>
      <c r="AA57" s="23"/>
      <c r="AB57" s="23"/>
      <c r="AC57" s="23"/>
      <c r="AD57" s="23"/>
      <c r="AE57" s="23"/>
      <c r="AF57" s="14">
        <f>SUM(T57:AE57)</f>
        <v>10</v>
      </c>
      <c r="AG57" s="18">
        <f>S57+AF57</f>
        <v>13.5</v>
      </c>
    </row>
    <row r="58" spans="1:33" ht="18.75">
      <c r="A58" s="156">
        <v>49</v>
      </c>
      <c r="B58" s="56" t="s">
        <v>70</v>
      </c>
      <c r="C58" s="53">
        <v>549065</v>
      </c>
      <c r="D58" s="3" t="s">
        <v>132</v>
      </c>
      <c r="E58" s="7" t="s">
        <v>123</v>
      </c>
      <c r="F58" s="5"/>
      <c r="G58" s="21"/>
      <c r="H58" s="22"/>
      <c r="I58" s="22"/>
      <c r="J58" s="22"/>
      <c r="K58" s="22"/>
      <c r="L58" s="22"/>
      <c r="M58" s="22">
        <v>2</v>
      </c>
      <c r="N58" s="22"/>
      <c r="O58" s="22">
        <v>1.5</v>
      </c>
      <c r="P58" s="22"/>
      <c r="Q58" s="22"/>
      <c r="R58" s="23"/>
      <c r="S58" s="8">
        <f>SUM(G58:Q58)</f>
        <v>3.5</v>
      </c>
      <c r="T58" s="29">
        <v>8</v>
      </c>
      <c r="U58" s="22"/>
      <c r="V58" s="22"/>
      <c r="W58" s="22"/>
      <c r="X58" s="22"/>
      <c r="Y58" s="22">
        <v>2</v>
      </c>
      <c r="Z58" s="22"/>
      <c r="AA58" s="23"/>
      <c r="AB58" s="23"/>
      <c r="AC58" s="23"/>
      <c r="AD58" s="23"/>
      <c r="AE58" s="23"/>
      <c r="AF58" s="14">
        <f>SUM(T58:AE58)</f>
        <v>10</v>
      </c>
      <c r="AG58" s="18">
        <f>S58+AF58</f>
        <v>13.5</v>
      </c>
    </row>
    <row r="59" spans="1:33" ht="18.75">
      <c r="A59" s="156">
        <v>50</v>
      </c>
      <c r="B59" s="56" t="s">
        <v>42</v>
      </c>
      <c r="C59" s="53">
        <v>552942</v>
      </c>
      <c r="D59" s="3" t="s">
        <v>132</v>
      </c>
      <c r="E59" s="7" t="s">
        <v>122</v>
      </c>
      <c r="F59" s="5"/>
      <c r="G59" s="21"/>
      <c r="H59" s="22"/>
      <c r="I59" s="22">
        <v>3</v>
      </c>
      <c r="J59" s="22"/>
      <c r="K59" s="22"/>
      <c r="L59" s="22"/>
      <c r="M59" s="22">
        <v>2</v>
      </c>
      <c r="N59" s="22"/>
      <c r="O59" s="22"/>
      <c r="P59" s="22"/>
      <c r="Q59" s="22"/>
      <c r="R59" s="23"/>
      <c r="S59" s="8">
        <f>SUM(G59:Q59)</f>
        <v>5</v>
      </c>
      <c r="T59" s="157">
        <v>8</v>
      </c>
      <c r="U59" s="22"/>
      <c r="V59" s="22"/>
      <c r="W59" s="22"/>
      <c r="X59" s="22"/>
      <c r="Y59" s="22">
        <v>0.39</v>
      </c>
      <c r="Z59" s="22"/>
      <c r="AA59" s="23"/>
      <c r="AB59" s="23"/>
      <c r="AC59" s="23"/>
      <c r="AD59" s="23"/>
      <c r="AE59" s="23"/>
      <c r="AF59" s="14">
        <f>SUM(T59:AE59)</f>
        <v>8.39</v>
      </c>
      <c r="AG59" s="18">
        <f>S59+AF59</f>
        <v>13.39</v>
      </c>
    </row>
    <row r="60" spans="1:33" ht="18.75">
      <c r="A60" s="156">
        <v>51</v>
      </c>
      <c r="B60" s="56" t="s">
        <v>59</v>
      </c>
      <c r="C60" s="53">
        <v>550724</v>
      </c>
      <c r="D60" s="3" t="s">
        <v>132</v>
      </c>
      <c r="E60" s="7" t="s">
        <v>123</v>
      </c>
      <c r="F60" s="5"/>
      <c r="G60" s="21"/>
      <c r="H60" s="22"/>
      <c r="I60" s="22"/>
      <c r="J60" s="22"/>
      <c r="K60" s="22"/>
      <c r="L60" s="22"/>
      <c r="M60" s="22">
        <v>2</v>
      </c>
      <c r="N60" s="22"/>
      <c r="O60" s="22"/>
      <c r="P60" s="22"/>
      <c r="Q60" s="22"/>
      <c r="R60" s="23"/>
      <c r="S60" s="8">
        <f>SUM(G60:Q60)</f>
        <v>2</v>
      </c>
      <c r="T60" s="29">
        <v>8</v>
      </c>
      <c r="U60" s="22"/>
      <c r="V60" s="22"/>
      <c r="W60" s="22">
        <v>3.13</v>
      </c>
      <c r="X60" s="22"/>
      <c r="Y60" s="22"/>
      <c r="Z60" s="22"/>
      <c r="AA60" s="23"/>
      <c r="AB60" s="23"/>
      <c r="AC60" s="23"/>
      <c r="AD60" s="23"/>
      <c r="AE60" s="23"/>
      <c r="AF60" s="14">
        <f>SUM(T60:AE60)</f>
        <v>11.129999999999999</v>
      </c>
      <c r="AG60" s="18">
        <f>S60+AF60</f>
        <v>13.129999999999999</v>
      </c>
    </row>
    <row r="61" spans="1:33" ht="18.75">
      <c r="A61" s="156">
        <v>52</v>
      </c>
      <c r="B61" s="56" t="s">
        <v>67</v>
      </c>
      <c r="C61" s="53">
        <v>565447</v>
      </c>
      <c r="D61" s="3" t="s">
        <v>132</v>
      </c>
      <c r="E61" s="7" t="s">
        <v>123</v>
      </c>
      <c r="F61" s="5"/>
      <c r="G61" s="21"/>
      <c r="H61" s="22"/>
      <c r="I61" s="22"/>
      <c r="J61" s="22"/>
      <c r="K61" s="22"/>
      <c r="L61" s="22"/>
      <c r="M61" s="22">
        <v>2</v>
      </c>
      <c r="N61" s="22"/>
      <c r="O61" s="22">
        <v>1.5</v>
      </c>
      <c r="P61" s="22"/>
      <c r="Q61" s="22"/>
      <c r="R61" s="23"/>
      <c r="S61" s="8">
        <f>SUM(G61:Q61)</f>
        <v>3.5</v>
      </c>
      <c r="T61" s="29">
        <v>7.63</v>
      </c>
      <c r="U61" s="22"/>
      <c r="V61" s="22"/>
      <c r="W61" s="22"/>
      <c r="X61" s="22"/>
      <c r="Y61" s="22"/>
      <c r="Z61" s="22">
        <v>2</v>
      </c>
      <c r="AA61" s="23"/>
      <c r="AB61" s="23"/>
      <c r="AC61" s="23"/>
      <c r="AD61" s="23"/>
      <c r="AE61" s="23"/>
      <c r="AF61" s="14">
        <f>SUM(T61:AE61)</f>
        <v>9.629999999999999</v>
      </c>
      <c r="AG61" s="18">
        <f>S61+AF61</f>
        <v>13.129999999999999</v>
      </c>
    </row>
    <row r="62" spans="1:33" ht="18.75">
      <c r="A62" s="156">
        <v>53</v>
      </c>
      <c r="B62" s="56" t="s">
        <v>66</v>
      </c>
      <c r="C62" s="53">
        <v>552890</v>
      </c>
      <c r="D62" s="3" t="s">
        <v>132</v>
      </c>
      <c r="E62" s="7" t="s">
        <v>123</v>
      </c>
      <c r="F62" s="5"/>
      <c r="G62" s="21"/>
      <c r="H62" s="22"/>
      <c r="I62" s="22"/>
      <c r="J62" s="22"/>
      <c r="K62" s="22"/>
      <c r="L62" s="22">
        <v>1</v>
      </c>
      <c r="M62" s="22">
        <v>2</v>
      </c>
      <c r="N62" s="22"/>
      <c r="O62" s="22"/>
      <c r="P62" s="22"/>
      <c r="Q62" s="22"/>
      <c r="R62" s="23"/>
      <c r="S62" s="8">
        <f>SUM(G62:Q62)</f>
        <v>3</v>
      </c>
      <c r="T62" s="29">
        <v>8</v>
      </c>
      <c r="U62" s="22"/>
      <c r="V62" s="22"/>
      <c r="W62" s="22"/>
      <c r="X62" s="22"/>
      <c r="Y62" s="22"/>
      <c r="Z62" s="22">
        <v>2</v>
      </c>
      <c r="AA62" s="23"/>
      <c r="AB62" s="23"/>
      <c r="AC62" s="23"/>
      <c r="AD62" s="23"/>
      <c r="AE62" s="23"/>
      <c r="AF62" s="14">
        <f>SUM(T62:AE62)</f>
        <v>10</v>
      </c>
      <c r="AG62" s="18">
        <f>S62+AF62</f>
        <v>13</v>
      </c>
    </row>
    <row r="63" spans="1:33" ht="18.75">
      <c r="A63" s="156">
        <v>54</v>
      </c>
      <c r="B63" s="56" t="s">
        <v>99</v>
      </c>
      <c r="C63" s="53">
        <v>551777</v>
      </c>
      <c r="D63" s="3" t="s">
        <v>132</v>
      </c>
      <c r="E63" s="7" t="s">
        <v>125</v>
      </c>
      <c r="F63" s="5"/>
      <c r="G63" s="2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8">
        <f>SUM(G63:Q63)</f>
        <v>0</v>
      </c>
      <c r="T63" s="29">
        <v>8</v>
      </c>
      <c r="U63" s="22"/>
      <c r="V63" s="22"/>
      <c r="W63" s="22"/>
      <c r="X63" s="22"/>
      <c r="Y63" s="22"/>
      <c r="Z63" s="22">
        <v>2</v>
      </c>
      <c r="AA63" s="23"/>
      <c r="AB63" s="23"/>
      <c r="AC63" s="23"/>
      <c r="AD63" s="23">
        <v>3</v>
      </c>
      <c r="AE63" s="23"/>
      <c r="AF63" s="14">
        <f>SUM(T63:AE63)</f>
        <v>13</v>
      </c>
      <c r="AG63" s="18">
        <f>S63+AF63</f>
        <v>13</v>
      </c>
    </row>
    <row r="64" spans="1:33" ht="18.75">
      <c r="A64" s="156">
        <v>55</v>
      </c>
      <c r="B64" s="56" t="s">
        <v>77</v>
      </c>
      <c r="C64" s="53">
        <v>551899</v>
      </c>
      <c r="D64" s="3" t="s">
        <v>132</v>
      </c>
      <c r="E64" s="7" t="s">
        <v>123</v>
      </c>
      <c r="F64" s="5"/>
      <c r="G64" s="21"/>
      <c r="H64" s="22"/>
      <c r="I64" s="22"/>
      <c r="J64" s="22"/>
      <c r="K64" s="22"/>
      <c r="L64" s="22"/>
      <c r="M64" s="22"/>
      <c r="N64" s="22">
        <v>3</v>
      </c>
      <c r="O64" s="22"/>
      <c r="P64" s="22"/>
      <c r="Q64" s="22"/>
      <c r="R64" s="23"/>
      <c r="S64" s="8">
        <f>SUM(G64:Q64)</f>
        <v>3</v>
      </c>
      <c r="T64" s="29">
        <v>8</v>
      </c>
      <c r="U64" s="22"/>
      <c r="V64" s="22"/>
      <c r="W64" s="22"/>
      <c r="X64" s="22"/>
      <c r="Y64" s="22"/>
      <c r="Z64" s="22">
        <v>2</v>
      </c>
      <c r="AA64" s="23"/>
      <c r="AB64" s="23"/>
      <c r="AC64" s="23"/>
      <c r="AD64" s="23"/>
      <c r="AE64" s="23"/>
      <c r="AF64" s="14">
        <f>SUM(T64:AE64)</f>
        <v>10</v>
      </c>
      <c r="AG64" s="18">
        <f>S64+AF64</f>
        <v>13</v>
      </c>
    </row>
    <row r="65" spans="1:33" ht="18.75">
      <c r="A65" s="156">
        <v>56</v>
      </c>
      <c r="B65" s="56" t="s">
        <v>57</v>
      </c>
      <c r="C65" s="53">
        <v>547975</v>
      </c>
      <c r="D65" s="3" t="s">
        <v>132</v>
      </c>
      <c r="E65" s="7" t="s">
        <v>123</v>
      </c>
      <c r="F65" s="5"/>
      <c r="G65" s="21"/>
      <c r="H65" s="22"/>
      <c r="I65" s="22"/>
      <c r="J65" s="22"/>
      <c r="K65" s="22"/>
      <c r="L65" s="22">
        <v>1</v>
      </c>
      <c r="M65" s="22">
        <v>2</v>
      </c>
      <c r="N65" s="22"/>
      <c r="O65" s="22"/>
      <c r="P65" s="22"/>
      <c r="Q65" s="22"/>
      <c r="R65" s="23"/>
      <c r="S65" s="8">
        <f>SUM(G65:Q65)</f>
        <v>3</v>
      </c>
      <c r="T65" s="29">
        <v>8</v>
      </c>
      <c r="U65" s="22"/>
      <c r="V65" s="22"/>
      <c r="W65" s="22">
        <v>2</v>
      </c>
      <c r="X65" s="22"/>
      <c r="Y65" s="22"/>
      <c r="Z65" s="22"/>
      <c r="AA65" s="23"/>
      <c r="AB65" s="23"/>
      <c r="AC65" s="23"/>
      <c r="AD65" s="23"/>
      <c r="AE65" s="23"/>
      <c r="AF65" s="14">
        <f>SUM(T65:AE65)</f>
        <v>10</v>
      </c>
      <c r="AG65" s="18">
        <f>S65+AF65</f>
        <v>13</v>
      </c>
    </row>
    <row r="66" spans="1:33" ht="18.75">
      <c r="A66" s="156">
        <v>57</v>
      </c>
      <c r="B66" s="56" t="s">
        <v>104</v>
      </c>
      <c r="C66" s="53">
        <v>558919</v>
      </c>
      <c r="D66" s="3" t="s">
        <v>132</v>
      </c>
      <c r="E66" s="7" t="s">
        <v>126</v>
      </c>
      <c r="F66" s="5"/>
      <c r="G66" s="21"/>
      <c r="H66" s="22"/>
      <c r="I66" s="22"/>
      <c r="J66" s="22"/>
      <c r="K66" s="22"/>
      <c r="L66" s="22"/>
      <c r="M66" s="22"/>
      <c r="N66" s="22">
        <v>3</v>
      </c>
      <c r="O66" s="22"/>
      <c r="P66" s="22"/>
      <c r="Q66" s="22"/>
      <c r="R66" s="23"/>
      <c r="S66" s="8">
        <f>SUM(G66:Q66)</f>
        <v>3</v>
      </c>
      <c r="T66" s="29">
        <v>8</v>
      </c>
      <c r="U66" s="22"/>
      <c r="V66" s="22"/>
      <c r="W66" s="22"/>
      <c r="X66" s="22"/>
      <c r="Y66" s="22"/>
      <c r="Z66" s="22">
        <v>2</v>
      </c>
      <c r="AA66" s="60"/>
      <c r="AB66" s="23"/>
      <c r="AC66" s="23"/>
      <c r="AD66" s="23"/>
      <c r="AE66" s="23"/>
      <c r="AF66" s="14">
        <f>SUM(T66:AE66)</f>
        <v>10</v>
      </c>
      <c r="AG66" s="18">
        <f>S66+AF66</f>
        <v>13</v>
      </c>
    </row>
    <row r="67" spans="1:33" ht="18.75">
      <c r="A67" s="156">
        <v>58</v>
      </c>
      <c r="B67" s="56" t="s">
        <v>108</v>
      </c>
      <c r="C67" s="54">
        <v>554177</v>
      </c>
      <c r="D67" s="3" t="s">
        <v>132</v>
      </c>
      <c r="E67" s="7" t="s">
        <v>126</v>
      </c>
      <c r="F67" s="5"/>
      <c r="G67" s="21"/>
      <c r="H67" s="22"/>
      <c r="I67" s="22"/>
      <c r="J67" s="22"/>
      <c r="K67" s="22"/>
      <c r="L67" s="22"/>
      <c r="M67" s="22"/>
      <c r="N67" s="22">
        <v>3</v>
      </c>
      <c r="O67" s="22"/>
      <c r="P67" s="22"/>
      <c r="Q67" s="22"/>
      <c r="R67" s="23"/>
      <c r="S67" s="8">
        <f>SUM(G67:Q67)</f>
        <v>3</v>
      </c>
      <c r="T67" s="29">
        <v>8</v>
      </c>
      <c r="U67" s="22"/>
      <c r="V67" s="22"/>
      <c r="W67" s="22"/>
      <c r="X67" s="22"/>
      <c r="Y67" s="59"/>
      <c r="Z67" s="22">
        <v>2</v>
      </c>
      <c r="AA67" s="23"/>
      <c r="AB67" s="23"/>
      <c r="AC67" s="23"/>
      <c r="AD67" s="23"/>
      <c r="AE67" s="23"/>
      <c r="AF67" s="14">
        <f>SUM(T67:AE67)</f>
        <v>10</v>
      </c>
      <c r="AG67" s="18">
        <f>S67+AF67</f>
        <v>13</v>
      </c>
    </row>
    <row r="68" spans="1:33" ht="18.75">
      <c r="A68" s="156">
        <v>59</v>
      </c>
      <c r="B68" s="56" t="s">
        <v>55</v>
      </c>
      <c r="C68" s="53">
        <v>554823</v>
      </c>
      <c r="D68" s="3" t="s">
        <v>132</v>
      </c>
      <c r="E68" s="7" t="s">
        <v>122</v>
      </c>
      <c r="F68" s="5"/>
      <c r="G68" s="21"/>
      <c r="H68" s="22"/>
      <c r="I68" s="22"/>
      <c r="J68" s="22"/>
      <c r="K68" s="22"/>
      <c r="L68" s="22"/>
      <c r="M68" s="22"/>
      <c r="N68" s="22"/>
      <c r="O68" s="22">
        <v>3</v>
      </c>
      <c r="P68" s="22"/>
      <c r="Q68" s="22"/>
      <c r="R68" s="23"/>
      <c r="S68" s="8">
        <f>SUM(G68:Q68)</f>
        <v>3</v>
      </c>
      <c r="T68" s="29">
        <v>8</v>
      </c>
      <c r="U68" s="22"/>
      <c r="V68" s="22"/>
      <c r="W68" s="22"/>
      <c r="X68" s="22"/>
      <c r="Y68" s="22">
        <v>2</v>
      </c>
      <c r="Z68" s="22"/>
      <c r="AA68" s="23"/>
      <c r="AB68" s="23"/>
      <c r="AC68" s="23"/>
      <c r="AD68" s="23"/>
      <c r="AE68" s="23"/>
      <c r="AF68" s="14">
        <f>SUM(T68:AE68)</f>
        <v>10</v>
      </c>
      <c r="AG68" s="18">
        <f>S68+AF68</f>
        <v>13</v>
      </c>
    </row>
    <row r="69" spans="1:33" ht="18.75">
      <c r="A69" s="156">
        <v>60</v>
      </c>
      <c r="B69" s="56" t="s">
        <v>84</v>
      </c>
      <c r="C69" s="53">
        <v>556800</v>
      </c>
      <c r="D69" s="3" t="s">
        <v>132</v>
      </c>
      <c r="E69" s="40" t="s">
        <v>124</v>
      </c>
      <c r="F69" s="5"/>
      <c r="G69" s="21"/>
      <c r="H69" s="22"/>
      <c r="I69" s="22"/>
      <c r="J69" s="22"/>
      <c r="K69" s="22"/>
      <c r="L69" s="22"/>
      <c r="M69" s="22"/>
      <c r="N69" s="22">
        <v>3</v>
      </c>
      <c r="O69" s="22"/>
      <c r="P69" s="22"/>
      <c r="Q69" s="22"/>
      <c r="R69" s="23"/>
      <c r="S69" s="8">
        <f>SUM(G69:Q69)</f>
        <v>3</v>
      </c>
      <c r="T69" s="29">
        <v>7.89</v>
      </c>
      <c r="U69" s="22"/>
      <c r="V69" s="22"/>
      <c r="W69" s="22"/>
      <c r="X69" s="22"/>
      <c r="Y69" s="22"/>
      <c r="Z69" s="22">
        <v>2</v>
      </c>
      <c r="AA69" s="23"/>
      <c r="AB69" s="23"/>
      <c r="AC69" s="23"/>
      <c r="AD69" s="23"/>
      <c r="AE69" s="23"/>
      <c r="AF69" s="14">
        <f>SUM(T69:AE69)</f>
        <v>9.89</v>
      </c>
      <c r="AG69" s="18">
        <f>S69+AF69</f>
        <v>12.89</v>
      </c>
    </row>
    <row r="70" spans="1:33" ht="18.75">
      <c r="A70" s="156">
        <v>61</v>
      </c>
      <c r="B70" s="56" t="s">
        <v>72</v>
      </c>
      <c r="C70" s="53">
        <v>550721</v>
      </c>
      <c r="D70" s="3" t="s">
        <v>132</v>
      </c>
      <c r="E70" s="7" t="s">
        <v>123</v>
      </c>
      <c r="F70" s="5"/>
      <c r="G70" s="21"/>
      <c r="H70" s="22"/>
      <c r="I70" s="22"/>
      <c r="J70" s="22"/>
      <c r="K70" s="22"/>
      <c r="L70" s="22"/>
      <c r="M70" s="22"/>
      <c r="N70" s="22">
        <v>3</v>
      </c>
      <c r="O70" s="22"/>
      <c r="P70" s="22"/>
      <c r="Q70" s="22"/>
      <c r="R70" s="23"/>
      <c r="S70" s="8">
        <f>SUM(G70:Q70)</f>
        <v>3</v>
      </c>
      <c r="T70" s="29">
        <v>8</v>
      </c>
      <c r="U70" s="22"/>
      <c r="V70" s="22"/>
      <c r="W70" s="22"/>
      <c r="X70" s="22"/>
      <c r="Y70" s="22"/>
      <c r="Z70" s="22">
        <v>1.89</v>
      </c>
      <c r="AA70" s="23"/>
      <c r="AB70" s="23"/>
      <c r="AC70" s="23"/>
      <c r="AD70" s="23"/>
      <c r="AE70" s="23"/>
      <c r="AF70" s="14">
        <f>SUM(T70:AE70)</f>
        <v>9.89</v>
      </c>
      <c r="AG70" s="18">
        <f>S70+AF70</f>
        <v>12.89</v>
      </c>
    </row>
    <row r="71" spans="1:33" ht="18.75">
      <c r="A71" s="156">
        <v>62</v>
      </c>
      <c r="B71" s="56" t="s">
        <v>79</v>
      </c>
      <c r="C71" s="53">
        <v>547855</v>
      </c>
      <c r="D71" s="3" t="s">
        <v>132</v>
      </c>
      <c r="E71" s="7" t="s">
        <v>123</v>
      </c>
      <c r="F71" s="5"/>
      <c r="G71" s="21"/>
      <c r="H71" s="22"/>
      <c r="I71" s="22"/>
      <c r="J71" s="22"/>
      <c r="K71" s="22"/>
      <c r="L71" s="22">
        <v>1</v>
      </c>
      <c r="M71" s="22">
        <v>2</v>
      </c>
      <c r="N71" s="22"/>
      <c r="O71" s="22"/>
      <c r="P71" s="22"/>
      <c r="Q71" s="22"/>
      <c r="R71" s="23"/>
      <c r="S71" s="8">
        <f>SUM(G71:Q71)</f>
        <v>3</v>
      </c>
      <c r="T71" s="29">
        <v>8</v>
      </c>
      <c r="U71" s="22"/>
      <c r="V71" s="22"/>
      <c r="W71" s="22"/>
      <c r="X71" s="22"/>
      <c r="Y71" s="22">
        <v>1.63</v>
      </c>
      <c r="Z71" s="22"/>
      <c r="AA71" s="23"/>
      <c r="AB71" s="23"/>
      <c r="AC71" s="23"/>
      <c r="AD71" s="23"/>
      <c r="AE71" s="23"/>
      <c r="AF71" s="14">
        <f>SUM(T71:AE71)</f>
        <v>9.629999999999999</v>
      </c>
      <c r="AG71" s="18">
        <f>S71+AF71</f>
        <v>12.629999999999999</v>
      </c>
    </row>
    <row r="72" spans="1:33" ht="18.75">
      <c r="A72" s="156">
        <v>63</v>
      </c>
      <c r="B72" s="56" t="s">
        <v>73</v>
      </c>
      <c r="C72" s="53">
        <v>570378</v>
      </c>
      <c r="D72" s="3" t="s">
        <v>132</v>
      </c>
      <c r="E72" s="7" t="s">
        <v>123</v>
      </c>
      <c r="F72" s="5"/>
      <c r="G72" s="21"/>
      <c r="H72" s="22"/>
      <c r="I72" s="22">
        <v>3</v>
      </c>
      <c r="J72" s="22"/>
      <c r="K72" s="22"/>
      <c r="L72" s="22"/>
      <c r="M72" s="22">
        <v>2</v>
      </c>
      <c r="N72" s="22"/>
      <c r="O72" s="22"/>
      <c r="P72" s="22"/>
      <c r="Q72" s="22"/>
      <c r="R72" s="23"/>
      <c r="S72" s="8">
        <f>SUM(G72:Q72)</f>
        <v>5</v>
      </c>
      <c r="T72" s="29">
        <v>5.63</v>
      </c>
      <c r="U72" s="22"/>
      <c r="V72" s="22"/>
      <c r="W72" s="157"/>
      <c r="X72" s="22"/>
      <c r="Y72" s="22"/>
      <c r="Z72" s="22">
        <v>1.63</v>
      </c>
      <c r="AA72" s="23"/>
      <c r="AB72" s="23"/>
      <c r="AC72" s="23"/>
      <c r="AD72" s="23"/>
      <c r="AE72" s="23"/>
      <c r="AF72" s="14">
        <f>SUM(T72:AE72)</f>
        <v>7.26</v>
      </c>
      <c r="AG72" s="18">
        <f>S72+AF72</f>
        <v>12.26</v>
      </c>
    </row>
    <row r="73" spans="1:33" ht="18.75">
      <c r="A73" s="156">
        <v>64</v>
      </c>
      <c r="B73" s="56" t="s">
        <v>69</v>
      </c>
      <c r="C73" s="53">
        <v>555691</v>
      </c>
      <c r="D73" s="3" t="s">
        <v>132</v>
      </c>
      <c r="E73" s="7" t="s">
        <v>123</v>
      </c>
      <c r="F73" s="5"/>
      <c r="G73" s="21"/>
      <c r="H73" s="22"/>
      <c r="I73" s="22"/>
      <c r="J73" s="22"/>
      <c r="K73" s="22"/>
      <c r="L73" s="22"/>
      <c r="M73" s="22">
        <v>2</v>
      </c>
      <c r="N73" s="22"/>
      <c r="O73" s="22"/>
      <c r="P73" s="22"/>
      <c r="Q73" s="22"/>
      <c r="R73" s="23"/>
      <c r="S73" s="8">
        <f>SUM(G73:Q73)</f>
        <v>2</v>
      </c>
      <c r="T73" s="29">
        <v>8</v>
      </c>
      <c r="U73" s="22"/>
      <c r="V73" s="22"/>
      <c r="W73" s="22"/>
      <c r="X73" s="22"/>
      <c r="Y73" s="22"/>
      <c r="Z73" s="22">
        <v>2</v>
      </c>
      <c r="AA73" s="23"/>
      <c r="AB73" s="23"/>
      <c r="AC73" s="23"/>
      <c r="AD73" s="23"/>
      <c r="AE73" s="23"/>
      <c r="AF73" s="14">
        <f>SUM(T73:AE73)</f>
        <v>10</v>
      </c>
      <c r="AG73" s="18">
        <f>S73+AF73</f>
        <v>12</v>
      </c>
    </row>
    <row r="74" spans="1:33" ht="18.75">
      <c r="A74" s="156">
        <v>65</v>
      </c>
      <c r="B74" s="56" t="s">
        <v>91</v>
      </c>
      <c r="C74" s="53">
        <v>550969</v>
      </c>
      <c r="D74" s="3" t="s">
        <v>132</v>
      </c>
      <c r="E74" s="7" t="s">
        <v>125</v>
      </c>
      <c r="F74" s="5"/>
      <c r="G74" s="21"/>
      <c r="H74" s="22"/>
      <c r="I74" s="22"/>
      <c r="J74" s="22"/>
      <c r="K74" s="22"/>
      <c r="L74" s="22"/>
      <c r="M74" s="22">
        <v>2</v>
      </c>
      <c r="N74" s="22"/>
      <c r="O74" s="22"/>
      <c r="P74" s="22"/>
      <c r="Q74" s="22"/>
      <c r="R74" s="23"/>
      <c r="S74" s="8">
        <f>SUM(G74:Q74)</f>
        <v>2</v>
      </c>
      <c r="T74" s="29">
        <v>8</v>
      </c>
      <c r="U74" s="22"/>
      <c r="V74" s="22"/>
      <c r="W74" s="22"/>
      <c r="X74" s="22"/>
      <c r="Y74" s="22"/>
      <c r="Z74" s="22">
        <v>2</v>
      </c>
      <c r="AA74" s="23"/>
      <c r="AB74" s="23"/>
      <c r="AC74" s="23"/>
      <c r="AD74" s="23"/>
      <c r="AE74" s="23"/>
      <c r="AF74" s="14">
        <f>SUM(T74:AE74)</f>
        <v>10</v>
      </c>
      <c r="AG74" s="18">
        <f>S74+AF74</f>
        <v>12</v>
      </c>
    </row>
    <row r="75" spans="1:33" ht="18.75">
      <c r="A75" s="156">
        <v>66</v>
      </c>
      <c r="B75" s="56" t="s">
        <v>46</v>
      </c>
      <c r="C75" s="53">
        <v>549784</v>
      </c>
      <c r="D75" s="3" t="s">
        <v>132</v>
      </c>
      <c r="E75" s="7" t="s">
        <v>122</v>
      </c>
      <c r="F75" s="5"/>
      <c r="G75" s="21"/>
      <c r="H75" s="22"/>
      <c r="I75" s="22"/>
      <c r="J75" s="22"/>
      <c r="K75" s="22"/>
      <c r="L75" s="22"/>
      <c r="M75" s="22">
        <v>2</v>
      </c>
      <c r="N75" s="22"/>
      <c r="O75" s="22"/>
      <c r="P75" s="22"/>
      <c r="Q75" s="22"/>
      <c r="R75" s="23"/>
      <c r="S75" s="8">
        <f>SUM(G75:Q75)</f>
        <v>2</v>
      </c>
      <c r="T75" s="29">
        <v>8</v>
      </c>
      <c r="U75" s="22"/>
      <c r="V75" s="22"/>
      <c r="W75" s="22"/>
      <c r="X75" s="22"/>
      <c r="Y75" s="22"/>
      <c r="Z75" s="22">
        <v>2</v>
      </c>
      <c r="AA75" s="23"/>
      <c r="AB75" s="23"/>
      <c r="AC75" s="23"/>
      <c r="AD75" s="23"/>
      <c r="AE75" s="23"/>
      <c r="AF75" s="14">
        <f>SUM(T75:AE75)</f>
        <v>10</v>
      </c>
      <c r="AG75" s="18">
        <f>S75+AF75</f>
        <v>12</v>
      </c>
    </row>
    <row r="76" spans="1:33" ht="18.75">
      <c r="A76" s="156">
        <v>67</v>
      </c>
      <c r="B76" s="56" t="s">
        <v>52</v>
      </c>
      <c r="C76" s="53">
        <v>554690</v>
      </c>
      <c r="D76" s="3" t="s">
        <v>132</v>
      </c>
      <c r="E76" s="7" t="s">
        <v>122</v>
      </c>
      <c r="F76" s="5"/>
      <c r="G76" s="21"/>
      <c r="H76" s="22"/>
      <c r="I76" s="22"/>
      <c r="J76" s="22"/>
      <c r="K76" s="22"/>
      <c r="L76" s="22"/>
      <c r="M76" s="22">
        <v>2</v>
      </c>
      <c r="N76" s="22"/>
      <c r="O76" s="22"/>
      <c r="P76" s="22"/>
      <c r="Q76" s="22"/>
      <c r="R76" s="23"/>
      <c r="S76" s="8">
        <f>SUM(G76:Q76)</f>
        <v>2</v>
      </c>
      <c r="T76" s="29">
        <v>8</v>
      </c>
      <c r="U76" s="22"/>
      <c r="V76" s="22"/>
      <c r="W76" s="22"/>
      <c r="X76" s="22"/>
      <c r="Y76" s="22"/>
      <c r="Z76" s="22">
        <v>2</v>
      </c>
      <c r="AA76" s="23"/>
      <c r="AB76" s="23"/>
      <c r="AC76" s="23"/>
      <c r="AD76" s="23"/>
      <c r="AE76" s="23"/>
      <c r="AF76" s="14">
        <f>SUM(T76:AE76)</f>
        <v>10</v>
      </c>
      <c r="AG76" s="18">
        <f>S76+AF76</f>
        <v>12</v>
      </c>
    </row>
    <row r="77" spans="1:33" ht="18.75">
      <c r="A77" s="156">
        <v>68</v>
      </c>
      <c r="B77" s="56" t="s">
        <v>92</v>
      </c>
      <c r="C77" s="53">
        <v>554694</v>
      </c>
      <c r="D77" s="3" t="s">
        <v>132</v>
      </c>
      <c r="E77" s="7" t="s">
        <v>125</v>
      </c>
      <c r="F77" s="5"/>
      <c r="G77" s="21"/>
      <c r="H77" s="22"/>
      <c r="I77" s="22"/>
      <c r="J77" s="22"/>
      <c r="K77" s="22"/>
      <c r="L77" s="22"/>
      <c r="M77" s="22">
        <v>2</v>
      </c>
      <c r="N77" s="22"/>
      <c r="O77" s="22"/>
      <c r="P77" s="22"/>
      <c r="Q77" s="22"/>
      <c r="R77" s="23"/>
      <c r="S77" s="8">
        <f>SUM(G77:Q77)</f>
        <v>2</v>
      </c>
      <c r="T77" s="29">
        <v>8</v>
      </c>
      <c r="U77" s="22"/>
      <c r="V77" s="22"/>
      <c r="W77" s="22"/>
      <c r="X77" s="22"/>
      <c r="Y77" s="22"/>
      <c r="Z77" s="22">
        <v>1.76</v>
      </c>
      <c r="AA77" s="23"/>
      <c r="AB77" s="23"/>
      <c r="AC77" s="23"/>
      <c r="AD77" s="23"/>
      <c r="AE77" s="23"/>
      <c r="AF77" s="14">
        <f>SUM(T77:AE77)</f>
        <v>9.76</v>
      </c>
      <c r="AG77" s="18">
        <f>S77+AF77</f>
        <v>11.76</v>
      </c>
    </row>
    <row r="78" spans="1:33" ht="18.75">
      <c r="A78" s="156">
        <v>69</v>
      </c>
      <c r="B78" s="56" t="s">
        <v>39</v>
      </c>
      <c r="C78" s="53">
        <v>567549</v>
      </c>
      <c r="D78" s="3" t="s">
        <v>132</v>
      </c>
      <c r="E78" s="7" t="s">
        <v>122</v>
      </c>
      <c r="F78" s="5"/>
      <c r="G78" s="21"/>
      <c r="H78" s="22"/>
      <c r="I78" s="22"/>
      <c r="J78" s="22"/>
      <c r="K78" s="22"/>
      <c r="L78" s="22"/>
      <c r="M78" s="22"/>
      <c r="N78" s="22">
        <v>3</v>
      </c>
      <c r="O78" s="22"/>
      <c r="P78" s="22"/>
      <c r="Q78" s="22"/>
      <c r="R78" s="23"/>
      <c r="S78" s="8">
        <f>SUM(G78:Q78)</f>
        <v>3</v>
      </c>
      <c r="T78" s="29">
        <v>6.76</v>
      </c>
      <c r="U78" s="22"/>
      <c r="V78" s="22"/>
      <c r="W78" s="22"/>
      <c r="X78" s="22"/>
      <c r="Y78" s="22"/>
      <c r="Z78" s="22">
        <v>2</v>
      </c>
      <c r="AA78" s="23"/>
      <c r="AB78" s="23"/>
      <c r="AC78" s="23"/>
      <c r="AD78" s="23"/>
      <c r="AE78" s="23"/>
      <c r="AF78" s="14">
        <f>SUM(T78:AE78)</f>
        <v>8.76</v>
      </c>
      <c r="AG78" s="18">
        <f>S78+AF78</f>
        <v>11.76</v>
      </c>
    </row>
    <row r="79" spans="1:33" ht="18.75">
      <c r="A79" s="156">
        <v>70</v>
      </c>
      <c r="B79" s="56" t="s">
        <v>41</v>
      </c>
      <c r="C79" s="53">
        <v>588557</v>
      </c>
      <c r="D79" s="3" t="s">
        <v>132</v>
      </c>
      <c r="E79" s="7" t="s">
        <v>122</v>
      </c>
      <c r="F79" s="5"/>
      <c r="G79" s="21"/>
      <c r="H79" s="22"/>
      <c r="I79" s="22">
        <v>3</v>
      </c>
      <c r="J79" s="22"/>
      <c r="K79" s="22"/>
      <c r="L79" s="22"/>
      <c r="M79" s="22"/>
      <c r="N79" s="22">
        <v>3</v>
      </c>
      <c r="O79" s="22"/>
      <c r="P79" s="22"/>
      <c r="Q79" s="22"/>
      <c r="R79" s="23"/>
      <c r="S79" s="8">
        <f>SUM(G79:Q79)</f>
        <v>6</v>
      </c>
      <c r="T79" s="29">
        <v>4</v>
      </c>
      <c r="U79" s="22"/>
      <c r="V79" s="22"/>
      <c r="W79" s="22"/>
      <c r="X79" s="22"/>
      <c r="Y79" s="22"/>
      <c r="Z79" s="22">
        <v>1.39</v>
      </c>
      <c r="AA79" s="23"/>
      <c r="AB79" s="23"/>
      <c r="AC79" s="23"/>
      <c r="AD79" s="23"/>
      <c r="AE79" s="23"/>
      <c r="AF79" s="14">
        <f>SUM(T79:AE79)</f>
        <v>5.39</v>
      </c>
      <c r="AG79" s="18">
        <f>S79+AF79</f>
        <v>11.39</v>
      </c>
    </row>
    <row r="80" spans="1:33" ht="18.75">
      <c r="A80" s="156">
        <v>71</v>
      </c>
      <c r="B80" s="56" t="s">
        <v>93</v>
      </c>
      <c r="C80" s="53">
        <v>604204</v>
      </c>
      <c r="D80" s="3" t="s">
        <v>132</v>
      </c>
      <c r="E80" s="7" t="s">
        <v>125</v>
      </c>
      <c r="F80" s="5"/>
      <c r="G80" s="21"/>
      <c r="H80" s="22">
        <v>4</v>
      </c>
      <c r="I80" s="24"/>
      <c r="J80" s="22">
        <v>3</v>
      </c>
      <c r="K80" s="22"/>
      <c r="L80" s="22"/>
      <c r="M80" s="22"/>
      <c r="N80" s="22">
        <v>3</v>
      </c>
      <c r="O80" s="22"/>
      <c r="P80" s="22"/>
      <c r="Q80" s="24"/>
      <c r="R80" s="25"/>
      <c r="S80" s="8">
        <f>SUM(G80:Q80)</f>
        <v>10</v>
      </c>
      <c r="T80" s="29">
        <v>0.63</v>
      </c>
      <c r="U80" s="22"/>
      <c r="V80" s="22"/>
      <c r="W80" s="22"/>
      <c r="X80" s="22"/>
      <c r="Y80" s="22"/>
      <c r="Z80" s="22">
        <v>0.63</v>
      </c>
      <c r="AA80" s="23"/>
      <c r="AB80" s="23"/>
      <c r="AC80" s="23"/>
      <c r="AD80" s="23"/>
      <c r="AE80" s="23"/>
      <c r="AF80" s="14">
        <f>SUM(T80:AE80)</f>
        <v>1.26</v>
      </c>
      <c r="AG80" s="18">
        <f>S80+AF80</f>
        <v>11.26</v>
      </c>
    </row>
    <row r="81" spans="1:33" ht="18.75">
      <c r="A81" s="156">
        <v>72</v>
      </c>
      <c r="B81" s="56" t="s">
        <v>43</v>
      </c>
      <c r="C81" s="53">
        <v>550728</v>
      </c>
      <c r="D81" s="3" t="s">
        <v>132</v>
      </c>
      <c r="E81" s="7" t="s">
        <v>122</v>
      </c>
      <c r="F81" s="5"/>
      <c r="G81" s="21"/>
      <c r="H81" s="22"/>
      <c r="I81" s="22"/>
      <c r="J81" s="22"/>
      <c r="K81" s="22"/>
      <c r="L81" s="22"/>
      <c r="M81" s="22">
        <v>2</v>
      </c>
      <c r="N81" s="22"/>
      <c r="O81" s="22"/>
      <c r="P81" s="22"/>
      <c r="Q81" s="22"/>
      <c r="R81" s="23"/>
      <c r="S81" s="8">
        <f>SUM(G81:Q81)</f>
        <v>2</v>
      </c>
      <c r="T81" s="29">
        <v>8</v>
      </c>
      <c r="U81" s="22"/>
      <c r="V81" s="22"/>
      <c r="W81" s="22">
        <v>0.26</v>
      </c>
      <c r="X81" s="22"/>
      <c r="Y81" s="22"/>
      <c r="Z81" s="22"/>
      <c r="AA81" s="22"/>
      <c r="AB81" s="23"/>
      <c r="AC81" s="23"/>
      <c r="AD81" s="23">
        <v>1</v>
      </c>
      <c r="AE81" s="23"/>
      <c r="AF81" s="14">
        <f>SUM(T81:AE81)</f>
        <v>9.26</v>
      </c>
      <c r="AG81" s="18">
        <f>S81+AF81</f>
        <v>11.26</v>
      </c>
    </row>
    <row r="82" spans="1:33" ht="18.75">
      <c r="A82" s="156">
        <v>73</v>
      </c>
      <c r="B82" s="56" t="s">
        <v>51</v>
      </c>
      <c r="C82" s="53">
        <v>551232</v>
      </c>
      <c r="D82" s="3" t="s">
        <v>132</v>
      </c>
      <c r="E82" s="7" t="s">
        <v>122</v>
      </c>
      <c r="F82" s="5"/>
      <c r="G82" s="21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  <c r="S82" s="8">
        <f>SUM(G82:Q82)</f>
        <v>0</v>
      </c>
      <c r="T82" s="29">
        <v>8</v>
      </c>
      <c r="U82" s="22"/>
      <c r="V82" s="22"/>
      <c r="W82" s="59"/>
      <c r="X82" s="22"/>
      <c r="Y82" s="22"/>
      <c r="Z82" s="22">
        <v>2</v>
      </c>
      <c r="AA82" s="23"/>
      <c r="AB82" s="23"/>
      <c r="AC82" s="23"/>
      <c r="AD82" s="23">
        <v>1</v>
      </c>
      <c r="AE82" s="23"/>
      <c r="AF82" s="14">
        <f>SUM(T82:AE82)</f>
        <v>11</v>
      </c>
      <c r="AG82" s="18">
        <f>S82+AF82</f>
        <v>11</v>
      </c>
    </row>
    <row r="83" spans="1:33" ht="18.75">
      <c r="A83" s="156">
        <v>74</v>
      </c>
      <c r="B83" s="56" t="s">
        <v>116</v>
      </c>
      <c r="C83" s="54">
        <v>555532</v>
      </c>
      <c r="D83" s="3" t="s">
        <v>132</v>
      </c>
      <c r="E83" s="7" t="s">
        <v>126</v>
      </c>
      <c r="F83" s="5"/>
      <c r="G83" s="21"/>
      <c r="H83" s="22"/>
      <c r="I83" s="22"/>
      <c r="J83" s="22"/>
      <c r="K83" s="22"/>
      <c r="L83" s="22"/>
      <c r="M83" s="22"/>
      <c r="N83" s="22">
        <v>3</v>
      </c>
      <c r="O83" s="22"/>
      <c r="P83" s="22"/>
      <c r="Q83" s="22"/>
      <c r="R83" s="23"/>
      <c r="S83" s="8">
        <f>SUM(G83:Q83)</f>
        <v>3</v>
      </c>
      <c r="T83" s="29">
        <v>8</v>
      </c>
      <c r="U83" s="22"/>
      <c r="V83" s="22"/>
      <c r="W83" s="22"/>
      <c r="X83" s="22"/>
      <c r="Y83" s="22"/>
      <c r="Z83" s="22"/>
      <c r="AA83" s="23"/>
      <c r="AB83" s="23"/>
      <c r="AC83" s="23"/>
      <c r="AD83" s="23"/>
      <c r="AE83" s="23"/>
      <c r="AF83" s="14">
        <f>SUM(T83:AE83)</f>
        <v>8</v>
      </c>
      <c r="AG83" s="18">
        <f>S83+AF83</f>
        <v>11</v>
      </c>
    </row>
    <row r="84" spans="1:33" ht="25.5">
      <c r="A84" s="156">
        <v>75</v>
      </c>
      <c r="B84" s="56" t="s">
        <v>63</v>
      </c>
      <c r="C84" s="53">
        <v>594691</v>
      </c>
      <c r="D84" s="3" t="s">
        <v>132</v>
      </c>
      <c r="E84" s="7" t="s">
        <v>123</v>
      </c>
      <c r="F84" s="5"/>
      <c r="G84" s="21"/>
      <c r="H84" s="22"/>
      <c r="I84" s="22">
        <v>3</v>
      </c>
      <c r="J84" s="22"/>
      <c r="K84" s="22"/>
      <c r="L84" s="22"/>
      <c r="M84" s="22"/>
      <c r="N84" s="22">
        <v>3</v>
      </c>
      <c r="O84" s="22"/>
      <c r="P84" s="22"/>
      <c r="Q84" s="22">
        <v>2.5</v>
      </c>
      <c r="R84" s="23"/>
      <c r="S84" s="8">
        <f>SUM(G84:Q84)</f>
        <v>8.5</v>
      </c>
      <c r="T84" s="29">
        <v>2.5</v>
      </c>
      <c r="U84" s="22"/>
      <c r="V84" s="22"/>
      <c r="W84" s="22"/>
      <c r="X84" s="22"/>
      <c r="Y84" s="157"/>
      <c r="Z84" s="22"/>
      <c r="AA84" s="23"/>
      <c r="AB84" s="23"/>
      <c r="AC84" s="23"/>
      <c r="AD84" s="23"/>
      <c r="AE84" s="23"/>
      <c r="AF84" s="14">
        <f>SUM(T84:AE84)</f>
        <v>2.5</v>
      </c>
      <c r="AG84" s="18">
        <f>S84+AF84</f>
        <v>11</v>
      </c>
    </row>
    <row r="85" spans="1:33" ht="18.75">
      <c r="A85" s="156">
        <v>76</v>
      </c>
      <c r="B85" s="57" t="s">
        <v>121</v>
      </c>
      <c r="C85" s="55">
        <v>569024</v>
      </c>
      <c r="D85" s="3" t="s">
        <v>132</v>
      </c>
      <c r="E85" s="7" t="s">
        <v>126</v>
      </c>
      <c r="F85" s="5"/>
      <c r="G85" s="45"/>
      <c r="H85" s="46"/>
      <c r="I85" s="46">
        <v>3</v>
      </c>
      <c r="J85" s="46"/>
      <c r="K85" s="46"/>
      <c r="L85" s="46"/>
      <c r="M85" s="46"/>
      <c r="N85" s="46"/>
      <c r="O85" s="46"/>
      <c r="P85" s="46"/>
      <c r="Q85" s="46"/>
      <c r="R85" s="49"/>
      <c r="S85" s="8">
        <f>SUM(G85:Q85)</f>
        <v>3</v>
      </c>
      <c r="T85" s="50">
        <v>6.76</v>
      </c>
      <c r="U85" s="46"/>
      <c r="V85" s="46"/>
      <c r="W85" s="46"/>
      <c r="X85" s="46"/>
      <c r="Y85" s="46"/>
      <c r="Z85" s="46">
        <v>0.76</v>
      </c>
      <c r="AA85" s="49"/>
      <c r="AB85" s="49"/>
      <c r="AC85" s="49"/>
      <c r="AD85" s="49"/>
      <c r="AE85" s="52"/>
      <c r="AF85" s="14">
        <f>SUM(T85:AE85)</f>
        <v>7.52</v>
      </c>
      <c r="AG85" s="18">
        <f>S85+AF85</f>
        <v>10.52</v>
      </c>
    </row>
    <row r="86" spans="1:33" ht="33.75">
      <c r="A86" s="156">
        <v>77</v>
      </c>
      <c r="B86" s="56" t="s">
        <v>118</v>
      </c>
      <c r="C86" s="53">
        <v>588829</v>
      </c>
      <c r="D86" s="3" t="s">
        <v>132</v>
      </c>
      <c r="E86" s="43" t="s">
        <v>133</v>
      </c>
      <c r="F86" s="5"/>
      <c r="G86" s="21"/>
      <c r="H86" s="22"/>
      <c r="I86" s="22">
        <v>3</v>
      </c>
      <c r="J86" s="22"/>
      <c r="K86" s="22"/>
      <c r="L86" s="22"/>
      <c r="M86" s="22">
        <v>2</v>
      </c>
      <c r="N86" s="22"/>
      <c r="O86" s="22"/>
      <c r="P86" s="22"/>
      <c r="Q86" s="22"/>
      <c r="R86" s="23"/>
      <c r="S86" s="8">
        <f>SUM(G86:Q86)</f>
        <v>5</v>
      </c>
      <c r="T86" s="29">
        <v>3.5</v>
      </c>
      <c r="U86" s="22"/>
      <c r="V86" s="22"/>
      <c r="W86" s="22"/>
      <c r="X86" s="22"/>
      <c r="Y86" s="22"/>
      <c r="Z86" s="22">
        <v>2</v>
      </c>
      <c r="AA86" s="23"/>
      <c r="AB86" s="23"/>
      <c r="AC86" s="23"/>
      <c r="AD86" s="23"/>
      <c r="AE86" s="23"/>
      <c r="AF86" s="14">
        <f>SUM(T86:AE86)</f>
        <v>5.5</v>
      </c>
      <c r="AG86" s="18">
        <f>S86+AF86</f>
        <v>10.5</v>
      </c>
    </row>
    <row r="87" spans="1:33" ht="18.75">
      <c r="A87" s="156">
        <v>78</v>
      </c>
      <c r="B87" s="56" t="s">
        <v>96</v>
      </c>
      <c r="C87" s="53">
        <v>548978</v>
      </c>
      <c r="D87" s="3" t="s">
        <v>132</v>
      </c>
      <c r="E87" s="7" t="s">
        <v>125</v>
      </c>
      <c r="F87" s="5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  <c r="S87" s="8">
        <f>SUM(G87:Q87)</f>
        <v>0</v>
      </c>
      <c r="T87" s="29">
        <v>8</v>
      </c>
      <c r="U87" s="22"/>
      <c r="V87" s="22"/>
      <c r="W87" s="22"/>
      <c r="X87" s="22"/>
      <c r="Y87" s="22"/>
      <c r="Z87" s="22">
        <v>1.76</v>
      </c>
      <c r="AA87" s="23"/>
      <c r="AB87" s="23"/>
      <c r="AC87" s="23"/>
      <c r="AD87" s="23"/>
      <c r="AE87" s="23"/>
      <c r="AF87" s="14">
        <f>SUM(T87:AE87)</f>
        <v>9.76</v>
      </c>
      <c r="AG87" s="18">
        <f>S87+AF87</f>
        <v>9.76</v>
      </c>
    </row>
    <row r="88" spans="1:33" ht="18.75">
      <c r="A88" s="156">
        <v>79</v>
      </c>
      <c r="B88" s="56" t="s">
        <v>47</v>
      </c>
      <c r="C88" s="53">
        <v>587903</v>
      </c>
      <c r="D88" s="3" t="s">
        <v>132</v>
      </c>
      <c r="E88" s="7" t="s">
        <v>122</v>
      </c>
      <c r="F88" s="5"/>
      <c r="G88" s="21"/>
      <c r="H88" s="22">
        <v>4</v>
      </c>
      <c r="I88" s="22"/>
      <c r="J88" s="22"/>
      <c r="K88" s="22"/>
      <c r="L88" s="22"/>
      <c r="M88" s="22">
        <v>2</v>
      </c>
      <c r="N88" s="22"/>
      <c r="O88" s="22"/>
      <c r="P88" s="22"/>
      <c r="Q88" s="22"/>
      <c r="R88" s="23"/>
      <c r="S88" s="8">
        <f>SUM(G88:Q88)</f>
        <v>6</v>
      </c>
      <c r="T88" s="29">
        <v>2.26</v>
      </c>
      <c r="U88" s="22"/>
      <c r="V88" s="22"/>
      <c r="W88" s="22">
        <v>1.5</v>
      </c>
      <c r="X88" s="22"/>
      <c r="Y88" s="22"/>
      <c r="Z88" s="22"/>
      <c r="AA88" s="23"/>
      <c r="AB88" s="23"/>
      <c r="AC88" s="23"/>
      <c r="AD88" s="23"/>
      <c r="AE88" s="23"/>
      <c r="AF88" s="14">
        <f>SUM(T88:AE88)</f>
        <v>3.76</v>
      </c>
      <c r="AG88" s="18">
        <f>S88+AF88</f>
        <v>9.76</v>
      </c>
    </row>
    <row r="89" spans="1:33" ht="18.75">
      <c r="A89" s="156">
        <v>80</v>
      </c>
      <c r="B89" s="56" t="s">
        <v>61</v>
      </c>
      <c r="C89" s="53">
        <v>551714</v>
      </c>
      <c r="D89" s="3" t="s">
        <v>132</v>
      </c>
      <c r="E89" s="7" t="s">
        <v>123</v>
      </c>
      <c r="F89" s="5"/>
      <c r="G89" s="21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3"/>
      <c r="S89" s="8">
        <f>SUM(G89:Q89)</f>
        <v>0</v>
      </c>
      <c r="T89" s="29">
        <v>8</v>
      </c>
      <c r="U89" s="22"/>
      <c r="V89" s="22"/>
      <c r="W89" s="22"/>
      <c r="X89" s="22"/>
      <c r="Y89" s="22"/>
      <c r="Z89" s="22">
        <v>1.13</v>
      </c>
      <c r="AA89" s="23"/>
      <c r="AB89" s="23"/>
      <c r="AC89" s="23"/>
      <c r="AD89" s="23"/>
      <c r="AE89" s="23"/>
      <c r="AF89" s="14">
        <f>SUM(T89:AE89)</f>
        <v>9.129999999999999</v>
      </c>
      <c r="AG89" s="18">
        <f>S89+AF89</f>
        <v>9.129999999999999</v>
      </c>
    </row>
    <row r="90" spans="1:33" ht="18.75">
      <c r="A90" s="156">
        <v>81</v>
      </c>
      <c r="B90" s="56" t="s">
        <v>110</v>
      </c>
      <c r="C90" s="54">
        <v>584738</v>
      </c>
      <c r="D90" s="3" t="s">
        <v>132</v>
      </c>
      <c r="E90" s="7" t="s">
        <v>126</v>
      </c>
      <c r="F90" s="5"/>
      <c r="G90" s="21"/>
      <c r="H90" s="22"/>
      <c r="I90" s="22">
        <v>3</v>
      </c>
      <c r="J90" s="22"/>
      <c r="K90" s="22"/>
      <c r="L90" s="22"/>
      <c r="M90" s="22">
        <v>2</v>
      </c>
      <c r="N90" s="22"/>
      <c r="O90" s="22"/>
      <c r="P90" s="22"/>
      <c r="Q90" s="22"/>
      <c r="R90" s="23"/>
      <c r="S90" s="8">
        <f>SUM(G90:Q90)</f>
        <v>5</v>
      </c>
      <c r="T90" s="29">
        <v>4</v>
      </c>
      <c r="U90" s="22"/>
      <c r="V90" s="22"/>
      <c r="W90" s="22"/>
      <c r="X90" s="22"/>
      <c r="Y90" s="22"/>
      <c r="Z90" s="22"/>
      <c r="AA90" s="23"/>
      <c r="AB90" s="23"/>
      <c r="AC90" s="23"/>
      <c r="AD90" s="23"/>
      <c r="AE90" s="23"/>
      <c r="AF90" s="14">
        <f>SUM(T90:AE90)</f>
        <v>4</v>
      </c>
      <c r="AG90" s="18">
        <f>S90+AF90</f>
        <v>9</v>
      </c>
    </row>
    <row r="91" spans="1:33" ht="18.75">
      <c r="A91" s="156">
        <v>82</v>
      </c>
      <c r="B91" s="56" t="s">
        <v>35</v>
      </c>
      <c r="C91" s="54">
        <v>585008</v>
      </c>
      <c r="D91" s="3" t="s">
        <v>132</v>
      </c>
      <c r="E91" s="7" t="s">
        <v>122</v>
      </c>
      <c r="F91" s="5"/>
      <c r="G91" s="21"/>
      <c r="H91" s="22"/>
      <c r="I91" s="22"/>
      <c r="J91" s="22"/>
      <c r="K91" s="22"/>
      <c r="L91" s="22"/>
      <c r="M91" s="22">
        <v>2</v>
      </c>
      <c r="N91" s="22"/>
      <c r="O91" s="22">
        <v>1.5</v>
      </c>
      <c r="P91" s="22"/>
      <c r="Q91" s="22"/>
      <c r="R91" s="23"/>
      <c r="S91" s="8">
        <f>SUM(G91:Q91)</f>
        <v>3.5</v>
      </c>
      <c r="T91" s="29">
        <v>3.13</v>
      </c>
      <c r="U91" s="22"/>
      <c r="V91" s="22"/>
      <c r="W91" s="22"/>
      <c r="X91" s="22"/>
      <c r="Y91" s="22"/>
      <c r="Z91" s="22">
        <v>2</v>
      </c>
      <c r="AA91" s="23"/>
      <c r="AB91" s="23"/>
      <c r="AC91" s="23"/>
      <c r="AD91" s="23"/>
      <c r="AE91" s="23"/>
      <c r="AF91" s="14">
        <f>SUM(T91:AE91)</f>
        <v>5.13</v>
      </c>
      <c r="AG91" s="18">
        <f>S91+AF91</f>
        <v>8.629999999999999</v>
      </c>
    </row>
    <row r="92" spans="1:33" ht="18.75">
      <c r="A92" s="156">
        <v>83</v>
      </c>
      <c r="B92" s="56" t="s">
        <v>131</v>
      </c>
      <c r="C92" s="53">
        <v>579368</v>
      </c>
      <c r="D92" s="3" t="s">
        <v>132</v>
      </c>
      <c r="E92" s="7" t="s">
        <v>123</v>
      </c>
      <c r="F92" s="5"/>
      <c r="G92" s="21"/>
      <c r="H92" s="22"/>
      <c r="I92" s="22"/>
      <c r="J92" s="22"/>
      <c r="K92" s="22"/>
      <c r="L92" s="22"/>
      <c r="M92" s="22">
        <v>2</v>
      </c>
      <c r="N92" s="22"/>
      <c r="O92" s="22"/>
      <c r="P92" s="22"/>
      <c r="Q92" s="22"/>
      <c r="R92" s="23"/>
      <c r="S92" s="8">
        <f>SUM(G92:Q92)</f>
        <v>2</v>
      </c>
      <c r="T92" s="29">
        <v>4.76</v>
      </c>
      <c r="U92" s="22"/>
      <c r="V92" s="22"/>
      <c r="W92" s="22"/>
      <c r="X92" s="22"/>
      <c r="Y92" s="22">
        <v>1.63</v>
      </c>
      <c r="Z92" s="22"/>
      <c r="AA92" s="23"/>
      <c r="AB92" s="23"/>
      <c r="AC92" s="23"/>
      <c r="AD92" s="23"/>
      <c r="AE92" s="23"/>
      <c r="AF92" s="14">
        <f>SUM(T92:AE92)</f>
        <v>6.39</v>
      </c>
      <c r="AG92" s="18">
        <f>S92+AF92</f>
        <v>8.39</v>
      </c>
    </row>
    <row r="93" spans="1:33" ht="19.5" thickBot="1">
      <c r="A93" s="156">
        <v>84</v>
      </c>
      <c r="B93" s="56" t="s">
        <v>49</v>
      </c>
      <c r="C93" s="53">
        <v>605038</v>
      </c>
      <c r="D93" s="3" t="s">
        <v>132</v>
      </c>
      <c r="E93" s="7" t="s">
        <v>122</v>
      </c>
      <c r="F93" s="5"/>
      <c r="G93" s="21"/>
      <c r="H93" s="22">
        <v>4</v>
      </c>
      <c r="I93" s="22"/>
      <c r="J93" s="22"/>
      <c r="K93" s="22"/>
      <c r="L93" s="22"/>
      <c r="M93" s="22">
        <v>2</v>
      </c>
      <c r="N93" s="22"/>
      <c r="O93" s="22">
        <v>1.5</v>
      </c>
      <c r="P93" s="22"/>
      <c r="Q93" s="22"/>
      <c r="R93" s="23"/>
      <c r="S93" s="19">
        <f>SUM(G93:Q93)</f>
        <v>7.5</v>
      </c>
      <c r="T93" s="29">
        <v>0.26</v>
      </c>
      <c r="U93" s="22"/>
      <c r="V93" s="22"/>
      <c r="W93" s="22"/>
      <c r="X93" s="22"/>
      <c r="Y93" s="22"/>
      <c r="Z93" s="22"/>
      <c r="AA93" s="23"/>
      <c r="AB93" s="23"/>
      <c r="AC93" s="23"/>
      <c r="AD93" s="23"/>
      <c r="AE93" s="30"/>
      <c r="AF93" s="14">
        <f>SUM(T93:AE93)</f>
        <v>0.26</v>
      </c>
      <c r="AG93" s="20">
        <f>S93+AF93</f>
        <v>7.76</v>
      </c>
    </row>
    <row r="94" spans="1:33" s="10" customFormat="1" ht="19.5" thickBot="1">
      <c r="A94" s="156">
        <v>85</v>
      </c>
      <c r="B94" s="56" t="s">
        <v>74</v>
      </c>
      <c r="C94" s="53">
        <v>579725</v>
      </c>
      <c r="D94" s="3" t="s">
        <v>132</v>
      </c>
      <c r="E94" s="7" t="s">
        <v>123</v>
      </c>
      <c r="F94" s="5"/>
      <c r="G94" s="21"/>
      <c r="H94" s="22"/>
      <c r="I94" s="22"/>
      <c r="J94" s="22"/>
      <c r="K94" s="22"/>
      <c r="L94" s="22"/>
      <c r="M94" s="22">
        <v>2</v>
      </c>
      <c r="N94" s="22"/>
      <c r="O94" s="22">
        <v>1.5</v>
      </c>
      <c r="P94" s="22"/>
      <c r="Q94" s="22"/>
      <c r="R94" s="23"/>
      <c r="S94" s="19">
        <f>SUM(G94:Q94)</f>
        <v>3.5</v>
      </c>
      <c r="T94" s="29">
        <v>3.89</v>
      </c>
      <c r="U94" s="22"/>
      <c r="V94" s="22"/>
      <c r="W94" s="22"/>
      <c r="X94" s="22"/>
      <c r="Y94" s="22"/>
      <c r="Z94" s="22">
        <v>0.26</v>
      </c>
      <c r="AA94" s="23"/>
      <c r="AB94" s="23"/>
      <c r="AC94" s="23"/>
      <c r="AD94" s="23"/>
      <c r="AE94" s="30"/>
      <c r="AF94" s="14">
        <f>SUM(T94:AE94)</f>
        <v>4.15</v>
      </c>
      <c r="AG94" s="20">
        <f>S94+AF94</f>
        <v>7.65</v>
      </c>
    </row>
    <row r="95" spans="1:33" s="10" customFormat="1" ht="19.5" thickBot="1">
      <c r="A95" s="156">
        <v>86</v>
      </c>
      <c r="B95" s="56" t="s">
        <v>65</v>
      </c>
      <c r="C95" s="53">
        <v>594327</v>
      </c>
      <c r="D95" s="3" t="s">
        <v>132</v>
      </c>
      <c r="E95" s="7" t="s">
        <v>123</v>
      </c>
      <c r="F95" s="5"/>
      <c r="G95" s="21"/>
      <c r="H95" s="22"/>
      <c r="I95" s="22">
        <v>3</v>
      </c>
      <c r="J95" s="22"/>
      <c r="K95" s="22"/>
      <c r="L95" s="22"/>
      <c r="M95" s="22">
        <v>2</v>
      </c>
      <c r="N95" s="22"/>
      <c r="O95" s="22">
        <v>1.5</v>
      </c>
      <c r="P95" s="22"/>
      <c r="Q95" s="22"/>
      <c r="R95" s="23"/>
      <c r="S95" s="19">
        <f>SUM(G95:Q95)</f>
        <v>6.5</v>
      </c>
      <c r="T95" s="29">
        <v>0.76</v>
      </c>
      <c r="U95" s="22"/>
      <c r="V95" s="22"/>
      <c r="W95" s="22">
        <v>0.26</v>
      </c>
      <c r="X95" s="22"/>
      <c r="Y95" s="22"/>
      <c r="Z95" s="22"/>
      <c r="AA95" s="23"/>
      <c r="AB95" s="23"/>
      <c r="AC95" s="23"/>
      <c r="AD95" s="23"/>
      <c r="AE95" s="30"/>
      <c r="AF95" s="14">
        <f>SUM(T95:AE95)</f>
        <v>1.02</v>
      </c>
      <c r="AG95" s="20">
        <f>S95+AF95</f>
        <v>7.52</v>
      </c>
    </row>
    <row r="96" spans="1:33" s="10" customFormat="1" ht="19.5" thickBot="1">
      <c r="A96" s="156">
        <v>87</v>
      </c>
      <c r="B96" s="56" t="s">
        <v>98</v>
      </c>
      <c r="C96" s="53">
        <v>588383</v>
      </c>
      <c r="D96" s="3" t="s">
        <v>132</v>
      </c>
      <c r="E96" s="7" t="s">
        <v>125</v>
      </c>
      <c r="F96" s="5"/>
      <c r="G96" s="21"/>
      <c r="H96" s="22"/>
      <c r="I96" s="22"/>
      <c r="J96" s="22">
        <v>3</v>
      </c>
      <c r="K96" s="22"/>
      <c r="L96" s="22"/>
      <c r="M96" s="22">
        <v>2</v>
      </c>
      <c r="N96" s="22"/>
      <c r="O96" s="22"/>
      <c r="P96" s="22"/>
      <c r="Q96" s="22"/>
      <c r="R96" s="23"/>
      <c r="S96" s="19">
        <f>SUM(G96:Q96)</f>
        <v>5</v>
      </c>
      <c r="T96" s="29">
        <v>1.76</v>
      </c>
      <c r="U96" s="22"/>
      <c r="V96" s="22"/>
      <c r="W96" s="22">
        <v>0.39</v>
      </c>
      <c r="X96" s="22"/>
      <c r="Y96" s="22"/>
      <c r="Z96" s="22"/>
      <c r="AA96" s="23"/>
      <c r="AB96" s="23"/>
      <c r="AC96" s="23"/>
      <c r="AD96" s="23">
        <v>0.25</v>
      </c>
      <c r="AE96" s="30"/>
      <c r="AF96" s="14">
        <f>SUM(T96:AE96)</f>
        <v>2.4</v>
      </c>
      <c r="AG96" s="20">
        <f>S96+AF96</f>
        <v>7.4</v>
      </c>
    </row>
    <row r="97" spans="1:33" s="10" customFormat="1" ht="19.5" thickBot="1">
      <c r="A97" s="156">
        <v>88</v>
      </c>
      <c r="B97" s="58" t="s">
        <v>37</v>
      </c>
      <c r="C97" s="54">
        <v>586188</v>
      </c>
      <c r="D97" s="3" t="s">
        <v>132</v>
      </c>
      <c r="E97" s="7" t="s">
        <v>122</v>
      </c>
      <c r="F97" s="5"/>
      <c r="G97" s="26"/>
      <c r="H97" s="27"/>
      <c r="I97" s="27"/>
      <c r="J97" s="27"/>
      <c r="K97" s="27"/>
      <c r="L97" s="27"/>
      <c r="M97" s="27">
        <v>2</v>
      </c>
      <c r="N97" s="27"/>
      <c r="O97" s="27"/>
      <c r="P97" s="27"/>
      <c r="Q97" s="27"/>
      <c r="R97" s="28"/>
      <c r="S97" s="19">
        <f>SUM(G97:Q97)</f>
        <v>2</v>
      </c>
      <c r="T97" s="31">
        <v>3.26</v>
      </c>
      <c r="U97" s="27"/>
      <c r="V97" s="27"/>
      <c r="W97" s="27"/>
      <c r="X97" s="27"/>
      <c r="Y97" s="27"/>
      <c r="Z97" s="27"/>
      <c r="AA97" s="28"/>
      <c r="AB97" s="28"/>
      <c r="AC97" s="28"/>
      <c r="AD97" s="28"/>
      <c r="AE97" s="30"/>
      <c r="AF97" s="14">
        <f>SUM(T97:AE97)</f>
        <v>3.26</v>
      </c>
      <c r="AG97" s="20">
        <f>S97+AF97</f>
        <v>5.26</v>
      </c>
    </row>
    <row r="98" spans="1:33" s="10" customFormat="1" ht="19.5" thickBot="1">
      <c r="A98" s="158">
        <v>89</v>
      </c>
      <c r="B98" s="159" t="s">
        <v>64</v>
      </c>
      <c r="C98" s="160">
        <v>596125</v>
      </c>
      <c r="D98" s="161" t="s">
        <v>132</v>
      </c>
      <c r="E98" s="162" t="s">
        <v>123</v>
      </c>
      <c r="F98" s="145"/>
      <c r="G98" s="147"/>
      <c r="H98" s="147"/>
      <c r="I98" s="147"/>
      <c r="J98" s="147"/>
      <c r="K98" s="147"/>
      <c r="L98" s="147"/>
      <c r="M98" s="147">
        <v>2</v>
      </c>
      <c r="N98" s="147"/>
      <c r="O98" s="147"/>
      <c r="P98" s="147"/>
      <c r="Q98" s="147"/>
      <c r="R98" s="147"/>
      <c r="S98" s="19">
        <f>SUM(G98:Q98)</f>
        <v>2</v>
      </c>
      <c r="T98" s="147">
        <v>1.89</v>
      </c>
      <c r="U98" s="147"/>
      <c r="V98" s="147"/>
      <c r="W98" s="147"/>
      <c r="X98" s="147"/>
      <c r="Y98" s="147"/>
      <c r="Z98" s="147">
        <v>0.89</v>
      </c>
      <c r="AA98" s="147"/>
      <c r="AB98" s="147"/>
      <c r="AC98" s="147"/>
      <c r="AD98" s="147"/>
      <c r="AE98" s="30"/>
      <c r="AF98" s="150">
        <f>SUM(T98:AE98)</f>
        <v>2.78</v>
      </c>
      <c r="AG98" s="20">
        <f>S98+AF98</f>
        <v>4.779999999999999</v>
      </c>
    </row>
    <row r="99" spans="1:33" s="10" customFormat="1" ht="18.75">
      <c r="A99" s="9"/>
      <c r="S99" s="11"/>
      <c r="AG99" s="12"/>
    </row>
    <row r="100" spans="1:33" s="10" customFormat="1" ht="18.75">
      <c r="A100" s="9"/>
      <c r="S100" s="11"/>
      <c r="AG100" s="12"/>
    </row>
    <row r="101" spans="1:33" s="10" customFormat="1" ht="18.75">
      <c r="A101" s="9"/>
      <c r="S101" s="11"/>
      <c r="AG101" s="12"/>
    </row>
    <row r="102" spans="1:33" s="10" customFormat="1" ht="18.75">
      <c r="A102" s="9"/>
      <c r="S102" s="11"/>
      <c r="AG102" s="12"/>
    </row>
    <row r="103" spans="1:33" s="10" customFormat="1" ht="18.75">
      <c r="A103" s="9"/>
      <c r="S103" s="11"/>
      <c r="AG103" s="12"/>
    </row>
    <row r="104" spans="1:33" s="10" customFormat="1" ht="18.75">
      <c r="A104" s="9"/>
      <c r="S104" s="11"/>
      <c r="AG104" s="12"/>
    </row>
    <row r="105" spans="1:33" s="10" customFormat="1" ht="18.75">
      <c r="A105" s="9"/>
      <c r="S105" s="11"/>
      <c r="AG105" s="12"/>
    </row>
    <row r="106" spans="19:33" s="10" customFormat="1" ht="18.75">
      <c r="S106" s="11"/>
      <c r="AG106" s="12"/>
    </row>
    <row r="107" spans="19:33" s="10" customFormat="1" ht="18.75">
      <c r="S107" s="11"/>
      <c r="AG107" s="12"/>
    </row>
    <row r="108" spans="19:33" s="10" customFormat="1" ht="18.75">
      <c r="S108" s="11"/>
      <c r="AG108" s="12"/>
    </row>
    <row r="109" spans="19:33" s="10" customFormat="1" ht="18.75">
      <c r="S109" s="11"/>
      <c r="AG109" s="12"/>
    </row>
    <row r="110" spans="19:33" s="10" customFormat="1" ht="18.75">
      <c r="S110" s="11"/>
      <c r="AG110" s="12"/>
    </row>
    <row r="111" spans="19:33" s="10" customFormat="1" ht="18.75">
      <c r="S111" s="11"/>
      <c r="AG111" s="12"/>
    </row>
    <row r="112" spans="19:33" s="10" customFormat="1" ht="18.75">
      <c r="S112" s="11"/>
      <c r="AG112" s="12"/>
    </row>
    <row r="113" spans="19:33" s="10" customFormat="1" ht="18.75">
      <c r="S113" s="11"/>
      <c r="AG113" s="12"/>
    </row>
    <row r="114" spans="19:33" s="10" customFormat="1" ht="18.75">
      <c r="S114" s="11"/>
      <c r="AG114" s="12"/>
    </row>
    <row r="115" spans="19:33" s="10" customFormat="1" ht="18.75">
      <c r="S115" s="11"/>
      <c r="AG115" s="12"/>
    </row>
    <row r="116" spans="19:33" s="10" customFormat="1" ht="18.75">
      <c r="S116" s="11"/>
      <c r="AG116" s="12"/>
    </row>
    <row r="117" spans="19:33" s="10" customFormat="1" ht="18.75">
      <c r="S117" s="11"/>
      <c r="AG117" s="12"/>
    </row>
    <row r="118" spans="19:33" s="10" customFormat="1" ht="18.75">
      <c r="S118" s="11"/>
      <c r="AG118" s="12"/>
    </row>
    <row r="119" spans="19:33" s="10" customFormat="1" ht="18.75">
      <c r="S119" s="11"/>
      <c r="AG119" s="12"/>
    </row>
    <row r="120" spans="19:33" s="10" customFormat="1" ht="18.75">
      <c r="S120" s="11"/>
      <c r="AG120" s="12"/>
    </row>
    <row r="121" spans="19:33" s="10" customFormat="1" ht="18.75">
      <c r="S121" s="11"/>
      <c r="AG121" s="12"/>
    </row>
    <row r="122" spans="19:33" s="10" customFormat="1" ht="18.75">
      <c r="S122" s="11"/>
      <c r="AG122" s="12"/>
    </row>
    <row r="123" spans="19:33" s="10" customFormat="1" ht="18.75">
      <c r="S123" s="11"/>
      <c r="AG123" s="12"/>
    </row>
    <row r="124" spans="19:33" s="10" customFormat="1" ht="18.75">
      <c r="S124" s="11"/>
      <c r="AG124" s="12"/>
    </row>
    <row r="125" spans="19:33" s="10" customFormat="1" ht="18.75">
      <c r="S125" s="11"/>
      <c r="AG125" s="12"/>
    </row>
    <row r="126" spans="19:33" s="10" customFormat="1" ht="18.75">
      <c r="S126" s="11"/>
      <c r="AG126" s="12"/>
    </row>
    <row r="127" spans="19:33" s="10" customFormat="1" ht="18.75">
      <c r="S127" s="11"/>
      <c r="AG127" s="12"/>
    </row>
    <row r="128" spans="19:33" s="10" customFormat="1" ht="18.75">
      <c r="S128" s="11"/>
      <c r="AG128" s="12"/>
    </row>
    <row r="129" spans="19:33" s="10" customFormat="1" ht="18.75">
      <c r="S129" s="11"/>
      <c r="AG129" s="12"/>
    </row>
    <row r="130" spans="19:33" s="10" customFormat="1" ht="18.75">
      <c r="S130" s="11"/>
      <c r="AG130" s="12"/>
    </row>
    <row r="131" spans="19:33" s="10" customFormat="1" ht="18.75">
      <c r="S131" s="11"/>
      <c r="AG131" s="12"/>
    </row>
    <row r="132" spans="19:33" s="10" customFormat="1" ht="18.75">
      <c r="S132" s="11"/>
      <c r="AG132" s="12"/>
    </row>
    <row r="133" spans="19:33" s="10" customFormat="1" ht="18.75">
      <c r="S133" s="11"/>
      <c r="AG133" s="12"/>
    </row>
    <row r="134" spans="19:33" s="10" customFormat="1" ht="18.75">
      <c r="S134" s="11"/>
      <c r="AG134" s="12"/>
    </row>
    <row r="135" spans="19:33" s="10" customFormat="1" ht="18.75">
      <c r="S135" s="11"/>
      <c r="AG135" s="12"/>
    </row>
    <row r="136" spans="19:33" s="10" customFormat="1" ht="18.75">
      <c r="S136" s="11"/>
      <c r="AG136" s="12"/>
    </row>
    <row r="137" spans="19:33" s="10" customFormat="1" ht="18.75">
      <c r="S137" s="11"/>
      <c r="AG137" s="12"/>
    </row>
    <row r="138" spans="19:33" s="10" customFormat="1" ht="18.75">
      <c r="S138" s="11"/>
      <c r="AG138" s="12"/>
    </row>
    <row r="139" spans="19:33" s="10" customFormat="1" ht="18.75">
      <c r="S139" s="11"/>
      <c r="AG139" s="12"/>
    </row>
    <row r="140" spans="19:33" s="10" customFormat="1" ht="18.75">
      <c r="S140" s="11"/>
      <c r="AG140" s="12"/>
    </row>
    <row r="141" spans="19:33" s="10" customFormat="1" ht="18.75">
      <c r="S141" s="11"/>
      <c r="AG141" s="12"/>
    </row>
    <row r="142" spans="19:33" s="10" customFormat="1" ht="18.75">
      <c r="S142" s="11"/>
      <c r="AG142" s="12"/>
    </row>
    <row r="143" spans="19:33" s="10" customFormat="1" ht="18.75">
      <c r="S143" s="11"/>
      <c r="AG143" s="12"/>
    </row>
    <row r="144" spans="19:33" s="10" customFormat="1" ht="18.75">
      <c r="S144" s="11"/>
      <c r="AG144" s="12"/>
    </row>
    <row r="145" spans="19:33" s="10" customFormat="1" ht="18.75">
      <c r="S145" s="11"/>
      <c r="AG145" s="12"/>
    </row>
    <row r="146" spans="19:33" s="10" customFormat="1" ht="18.75">
      <c r="S146" s="11"/>
      <c r="AG146" s="12"/>
    </row>
    <row r="147" spans="19:33" s="10" customFormat="1" ht="18.75">
      <c r="S147" s="11"/>
      <c r="AG147" s="12"/>
    </row>
    <row r="148" spans="19:33" s="10" customFormat="1" ht="18.75">
      <c r="S148" s="11"/>
      <c r="AG148" s="12"/>
    </row>
    <row r="149" spans="19:33" s="10" customFormat="1" ht="18.75">
      <c r="S149" s="11"/>
      <c r="AG149" s="12"/>
    </row>
    <row r="150" spans="19:33" s="10" customFormat="1" ht="18.75">
      <c r="S150" s="11"/>
      <c r="AG150" s="12"/>
    </row>
    <row r="151" spans="19:33" s="10" customFormat="1" ht="18.75">
      <c r="S151" s="11"/>
      <c r="AG151" s="12"/>
    </row>
    <row r="152" spans="19:33" s="10" customFormat="1" ht="18.75">
      <c r="S152" s="11"/>
      <c r="AG152" s="12"/>
    </row>
    <row r="153" spans="19:33" s="10" customFormat="1" ht="18.75">
      <c r="S153" s="11"/>
      <c r="AG153" s="12"/>
    </row>
    <row r="154" spans="19:33" s="10" customFormat="1" ht="18.75">
      <c r="S154" s="11"/>
      <c r="AG154" s="12"/>
    </row>
    <row r="155" spans="19:33" s="10" customFormat="1" ht="18.75">
      <c r="S155" s="11"/>
      <c r="AG155" s="12"/>
    </row>
    <row r="156" spans="19:33" s="10" customFormat="1" ht="18.75">
      <c r="S156" s="11"/>
      <c r="AG156" s="12"/>
    </row>
    <row r="157" spans="19:33" s="10" customFormat="1" ht="18.75">
      <c r="S157" s="11"/>
      <c r="AG157" s="12"/>
    </row>
    <row r="158" spans="19:33" s="10" customFormat="1" ht="18.75">
      <c r="S158" s="11"/>
      <c r="AG158" s="12"/>
    </row>
    <row r="159" spans="19:33" s="10" customFormat="1" ht="18.75">
      <c r="S159" s="11"/>
      <c r="AG159" s="12"/>
    </row>
    <row r="160" spans="19:33" s="10" customFormat="1" ht="18.75">
      <c r="S160" s="11"/>
      <c r="AG160" s="12"/>
    </row>
    <row r="161" spans="19:33" s="10" customFormat="1" ht="18.75">
      <c r="S161" s="11"/>
      <c r="AG161" s="12"/>
    </row>
    <row r="162" spans="19:33" s="10" customFormat="1" ht="18.75">
      <c r="S162" s="11"/>
      <c r="AG162" s="12"/>
    </row>
    <row r="163" spans="19:33" s="10" customFormat="1" ht="18.75">
      <c r="S163" s="11"/>
      <c r="AG163" s="12"/>
    </row>
    <row r="164" spans="19:33" s="10" customFormat="1" ht="18.75">
      <c r="S164" s="11"/>
      <c r="AG164" s="12"/>
    </row>
    <row r="165" spans="19:33" s="10" customFormat="1" ht="18.75">
      <c r="S165" s="11"/>
      <c r="AG165" s="12"/>
    </row>
    <row r="166" spans="19:33" s="10" customFormat="1" ht="18.75">
      <c r="S166" s="11"/>
      <c r="AG166" s="12"/>
    </row>
    <row r="167" spans="19:33" s="10" customFormat="1" ht="18.75">
      <c r="S167" s="11"/>
      <c r="AG167" s="12"/>
    </row>
    <row r="168" spans="19:33" s="10" customFormat="1" ht="18.75">
      <c r="S168" s="11"/>
      <c r="AG168" s="12"/>
    </row>
    <row r="169" spans="19:33" s="10" customFormat="1" ht="18.75">
      <c r="S169" s="11"/>
      <c r="AG169" s="12"/>
    </row>
    <row r="170" spans="19:33" s="10" customFormat="1" ht="18.75">
      <c r="S170" s="11"/>
      <c r="AG170" s="12"/>
    </row>
    <row r="171" spans="19:33" s="10" customFormat="1" ht="18.75">
      <c r="S171" s="11"/>
      <c r="AG171" s="12"/>
    </row>
    <row r="172" spans="19:33" s="10" customFormat="1" ht="18.75">
      <c r="S172" s="11"/>
      <c r="AG172" s="12"/>
    </row>
    <row r="173" spans="19:33" s="10" customFormat="1" ht="18.75">
      <c r="S173" s="11"/>
      <c r="AG173" s="12"/>
    </row>
    <row r="174" spans="19:33" s="10" customFormat="1" ht="18.75">
      <c r="S174" s="11"/>
      <c r="AG174" s="12"/>
    </row>
    <row r="175" spans="19:33" s="10" customFormat="1" ht="18.75">
      <c r="S175" s="11"/>
      <c r="AG175" s="12"/>
    </row>
    <row r="176" spans="19:33" s="10" customFormat="1" ht="18.75">
      <c r="S176" s="11"/>
      <c r="AG176" s="12"/>
    </row>
    <row r="177" spans="19:33" s="10" customFormat="1" ht="18.75">
      <c r="S177" s="11"/>
      <c r="AG177" s="12"/>
    </row>
    <row r="178" spans="19:33" s="10" customFormat="1" ht="18.75">
      <c r="S178" s="11"/>
      <c r="AG178" s="12"/>
    </row>
    <row r="179" spans="19:33" s="10" customFormat="1" ht="18.75">
      <c r="S179" s="11"/>
      <c r="AG179" s="12"/>
    </row>
    <row r="180" spans="19:33" s="10" customFormat="1" ht="18.75">
      <c r="S180" s="11"/>
      <c r="AG180" s="12"/>
    </row>
    <row r="181" spans="19:33" s="10" customFormat="1" ht="18.75">
      <c r="S181" s="11"/>
      <c r="AG181" s="12"/>
    </row>
    <row r="182" spans="19:33" s="10" customFormat="1" ht="18.75">
      <c r="S182" s="11"/>
      <c r="AG182" s="12"/>
    </row>
    <row r="183" spans="19:33" s="10" customFormat="1" ht="18.75">
      <c r="S183" s="11"/>
      <c r="AG183" s="12"/>
    </row>
    <row r="184" spans="19:33" s="10" customFormat="1" ht="18.75">
      <c r="S184" s="11"/>
      <c r="AG184" s="12"/>
    </row>
    <row r="185" spans="19:33" s="10" customFormat="1" ht="18.75">
      <c r="S185" s="11"/>
      <c r="AG185" s="12"/>
    </row>
    <row r="186" spans="19:33" s="10" customFormat="1" ht="18.75">
      <c r="S186" s="11"/>
      <c r="AG186" s="12"/>
    </row>
    <row r="187" spans="19:33" s="10" customFormat="1" ht="18.75">
      <c r="S187" s="11"/>
      <c r="AG187" s="12"/>
    </row>
    <row r="188" spans="19:33" s="10" customFormat="1" ht="18.75">
      <c r="S188" s="11"/>
      <c r="AG188" s="12"/>
    </row>
    <row r="189" spans="19:33" s="10" customFormat="1" ht="18.75">
      <c r="S189" s="11"/>
      <c r="AG189" s="12"/>
    </row>
    <row r="190" spans="19:33" s="10" customFormat="1" ht="18.75">
      <c r="S190" s="11"/>
      <c r="AG190" s="12"/>
    </row>
    <row r="191" spans="19:33" s="10" customFormat="1" ht="18.75">
      <c r="S191" s="11"/>
      <c r="AG191" s="12"/>
    </row>
    <row r="192" spans="19:33" s="10" customFormat="1" ht="18.75">
      <c r="S192" s="11"/>
      <c r="AG192" s="12"/>
    </row>
    <row r="193" spans="19:33" s="10" customFormat="1" ht="18.75">
      <c r="S193" s="11"/>
      <c r="AG193" s="12"/>
    </row>
    <row r="194" spans="19:33" s="10" customFormat="1" ht="18.75">
      <c r="S194" s="11"/>
      <c r="AG194" s="12"/>
    </row>
    <row r="195" spans="19:33" s="10" customFormat="1" ht="18.75">
      <c r="S195" s="11"/>
      <c r="AG195" s="12"/>
    </row>
    <row r="196" spans="19:33" s="10" customFormat="1" ht="18.75">
      <c r="S196" s="11"/>
      <c r="AG196" s="12"/>
    </row>
    <row r="197" spans="19:33" s="10" customFormat="1" ht="18.75">
      <c r="S197" s="11"/>
      <c r="AG197" s="12"/>
    </row>
    <row r="198" spans="19:33" s="10" customFormat="1" ht="18.75">
      <c r="S198" s="11"/>
      <c r="AG198" s="12"/>
    </row>
    <row r="199" spans="19:33" s="10" customFormat="1" ht="18.75">
      <c r="S199" s="11"/>
      <c r="AG199" s="12"/>
    </row>
    <row r="200" spans="19:33" s="10" customFormat="1" ht="18.75">
      <c r="S200" s="11"/>
      <c r="AG200" s="12"/>
    </row>
    <row r="201" spans="19:33" s="10" customFormat="1" ht="18.75">
      <c r="S201" s="11"/>
      <c r="AG201" s="12"/>
    </row>
    <row r="202" spans="19:33" s="10" customFormat="1" ht="18.75">
      <c r="S202" s="11"/>
      <c r="AG202" s="12"/>
    </row>
    <row r="203" spans="19:33" s="10" customFormat="1" ht="18.75">
      <c r="S203" s="11"/>
      <c r="AG203" s="12"/>
    </row>
    <row r="204" spans="19:33" s="10" customFormat="1" ht="18.75">
      <c r="S204" s="11"/>
      <c r="AG204" s="12"/>
    </row>
    <row r="205" spans="19:33" s="10" customFormat="1" ht="18.75">
      <c r="S205" s="11"/>
      <c r="AG205" s="12"/>
    </row>
    <row r="206" spans="19:33" s="10" customFormat="1" ht="18.75">
      <c r="S206" s="11"/>
      <c r="AG206" s="12"/>
    </row>
    <row r="207" spans="19:33" s="10" customFormat="1" ht="18.75">
      <c r="S207" s="11"/>
      <c r="AG207" s="12"/>
    </row>
    <row r="208" spans="19:33" s="10" customFormat="1" ht="18.75">
      <c r="S208" s="11"/>
      <c r="AG208" s="12"/>
    </row>
    <row r="209" spans="19:33" s="10" customFormat="1" ht="18.75">
      <c r="S209" s="11"/>
      <c r="AG209" s="12"/>
    </row>
    <row r="210" spans="19:33" s="10" customFormat="1" ht="18.75">
      <c r="S210" s="11"/>
      <c r="AG210" s="12"/>
    </row>
    <row r="211" spans="19:33" s="10" customFormat="1" ht="18.75">
      <c r="S211" s="11"/>
      <c r="AG211" s="12"/>
    </row>
    <row r="212" spans="19:33" s="10" customFormat="1" ht="18.75">
      <c r="S212" s="11"/>
      <c r="AG212" s="12"/>
    </row>
    <row r="213" spans="19:33" s="10" customFormat="1" ht="18.75">
      <c r="S213" s="11"/>
      <c r="AG213" s="12"/>
    </row>
    <row r="214" spans="19:33" s="10" customFormat="1" ht="18.75">
      <c r="S214" s="11"/>
      <c r="AG214" s="12"/>
    </row>
    <row r="215" spans="19:33" s="10" customFormat="1" ht="18.75">
      <c r="S215" s="11"/>
      <c r="AG215" s="12"/>
    </row>
    <row r="216" spans="19:33" s="10" customFormat="1" ht="18.75">
      <c r="S216" s="11"/>
      <c r="AG216" s="12"/>
    </row>
    <row r="217" spans="19:33" s="10" customFormat="1" ht="18.75">
      <c r="S217" s="11"/>
      <c r="AG217" s="12"/>
    </row>
    <row r="218" spans="19:33" s="10" customFormat="1" ht="18.75">
      <c r="S218" s="11"/>
      <c r="AG218" s="12"/>
    </row>
    <row r="219" spans="19:33" s="10" customFormat="1" ht="18.75">
      <c r="S219" s="11"/>
      <c r="AG219" s="12"/>
    </row>
    <row r="220" spans="19:33" s="10" customFormat="1" ht="18.75">
      <c r="S220" s="11"/>
      <c r="AG220" s="12"/>
    </row>
    <row r="221" spans="19:33" s="10" customFormat="1" ht="18.75">
      <c r="S221" s="11"/>
      <c r="AG221" s="12"/>
    </row>
    <row r="222" spans="19:33" s="10" customFormat="1" ht="18.75">
      <c r="S222" s="11"/>
      <c r="AG222" s="12"/>
    </row>
    <row r="223" spans="19:33" s="10" customFormat="1" ht="18.75">
      <c r="S223" s="11"/>
      <c r="AG223" s="12"/>
    </row>
    <row r="224" spans="19:33" s="10" customFormat="1" ht="18.75">
      <c r="S224" s="11"/>
      <c r="AG224" s="12"/>
    </row>
    <row r="225" spans="19:33" s="10" customFormat="1" ht="18.75">
      <c r="S225" s="11"/>
      <c r="AG225" s="12"/>
    </row>
    <row r="226" spans="19:33" s="10" customFormat="1" ht="18.75">
      <c r="S226" s="11"/>
      <c r="AG226" s="12"/>
    </row>
    <row r="227" spans="19:33" s="10" customFormat="1" ht="18.75">
      <c r="S227" s="11"/>
      <c r="AG227" s="12"/>
    </row>
    <row r="228" spans="19:33" s="10" customFormat="1" ht="18.75">
      <c r="S228" s="11"/>
      <c r="AG228" s="12"/>
    </row>
    <row r="229" spans="19:33" s="10" customFormat="1" ht="18.75">
      <c r="S229" s="11"/>
      <c r="AG229" s="12"/>
    </row>
    <row r="230" spans="19:33" s="10" customFormat="1" ht="18.75">
      <c r="S230" s="11"/>
      <c r="AG230" s="12"/>
    </row>
    <row r="231" spans="19:33" s="10" customFormat="1" ht="18.75">
      <c r="S231" s="11"/>
      <c r="AG231" s="12"/>
    </row>
    <row r="232" spans="19:33" s="10" customFormat="1" ht="18.75">
      <c r="S232" s="11"/>
      <c r="AG232" s="12"/>
    </row>
    <row r="233" spans="19:33" s="10" customFormat="1" ht="18.75">
      <c r="S233" s="11"/>
      <c r="AG233" s="12"/>
    </row>
    <row r="234" spans="19:33" s="10" customFormat="1" ht="18.75">
      <c r="S234" s="11"/>
      <c r="AG234" s="12"/>
    </row>
    <row r="235" spans="19:33" s="10" customFormat="1" ht="18.75">
      <c r="S235" s="11"/>
      <c r="AG235" s="12"/>
    </row>
    <row r="236" spans="19:33" s="10" customFormat="1" ht="18.75">
      <c r="S236" s="11"/>
      <c r="AG236" s="12"/>
    </row>
    <row r="237" spans="19:33" s="10" customFormat="1" ht="18.75">
      <c r="S237" s="11"/>
      <c r="AG237" s="12"/>
    </row>
    <row r="238" spans="19:33" s="10" customFormat="1" ht="18.75">
      <c r="S238" s="11"/>
      <c r="AG238" s="12"/>
    </row>
    <row r="239" spans="19:33" s="10" customFormat="1" ht="18.75">
      <c r="S239" s="11"/>
      <c r="AG239" s="12"/>
    </row>
    <row r="240" spans="19:33" s="10" customFormat="1" ht="18.75">
      <c r="S240" s="11"/>
      <c r="AG240" s="12"/>
    </row>
    <row r="241" spans="19:33" s="10" customFormat="1" ht="18.75">
      <c r="S241" s="11"/>
      <c r="AG241" s="12"/>
    </row>
    <row r="242" spans="19:33" s="10" customFormat="1" ht="18.75">
      <c r="S242" s="11"/>
      <c r="AG242" s="12"/>
    </row>
    <row r="243" spans="19:33" s="10" customFormat="1" ht="18.75">
      <c r="S243" s="11"/>
      <c r="AG243" s="12"/>
    </row>
    <row r="244" spans="19:33" s="10" customFormat="1" ht="18.75">
      <c r="S244" s="11"/>
      <c r="AG244" s="12"/>
    </row>
    <row r="245" spans="19:33" s="10" customFormat="1" ht="18.75">
      <c r="S245" s="11"/>
      <c r="AG245" s="12"/>
    </row>
    <row r="246" spans="19:33" s="10" customFormat="1" ht="18.75">
      <c r="S246" s="11"/>
      <c r="AG246" s="12"/>
    </row>
    <row r="247" spans="19:33" s="10" customFormat="1" ht="18.75">
      <c r="S247" s="11"/>
      <c r="AG247" s="12"/>
    </row>
    <row r="248" spans="19:33" s="10" customFormat="1" ht="18.75">
      <c r="S248" s="11"/>
      <c r="AG248" s="12"/>
    </row>
    <row r="249" spans="19:33" s="10" customFormat="1" ht="18.75">
      <c r="S249" s="11"/>
      <c r="AG249" s="12"/>
    </row>
    <row r="250" spans="19:33" s="10" customFormat="1" ht="18.75">
      <c r="S250" s="11"/>
      <c r="AG250" s="12"/>
    </row>
    <row r="251" spans="19:33" s="10" customFormat="1" ht="18.75">
      <c r="S251" s="11"/>
      <c r="AG251" s="12"/>
    </row>
    <row r="252" spans="19:33" s="10" customFormat="1" ht="18.75">
      <c r="S252" s="11"/>
      <c r="AG252" s="12"/>
    </row>
    <row r="253" spans="19:33" s="10" customFormat="1" ht="18.75">
      <c r="S253" s="11"/>
      <c r="AG253" s="12"/>
    </row>
    <row r="254" spans="19:33" s="10" customFormat="1" ht="18.75">
      <c r="S254" s="11"/>
      <c r="AG254" s="12"/>
    </row>
    <row r="255" spans="19:33" s="10" customFormat="1" ht="18.75">
      <c r="S255" s="11"/>
      <c r="AG255" s="12"/>
    </row>
    <row r="256" spans="19:33" s="10" customFormat="1" ht="18.75">
      <c r="S256" s="11"/>
      <c r="AG256" s="12"/>
    </row>
    <row r="257" spans="19:33" s="10" customFormat="1" ht="18.75">
      <c r="S257" s="11"/>
      <c r="AG257" s="12"/>
    </row>
    <row r="258" spans="19:33" s="10" customFormat="1" ht="18.75">
      <c r="S258" s="11"/>
      <c r="AG258" s="12"/>
    </row>
    <row r="259" spans="19:33" s="10" customFormat="1" ht="18.75">
      <c r="S259" s="11"/>
      <c r="AG259" s="12"/>
    </row>
    <row r="260" spans="19:33" s="10" customFormat="1" ht="18.75">
      <c r="S260" s="11"/>
      <c r="AG260" s="12"/>
    </row>
    <row r="261" spans="19:33" s="10" customFormat="1" ht="18.75">
      <c r="S261" s="11"/>
      <c r="AG261" s="12"/>
    </row>
    <row r="262" spans="19:33" s="10" customFormat="1" ht="18.75">
      <c r="S262" s="11"/>
      <c r="AG262" s="12"/>
    </row>
    <row r="263" spans="19:33" s="10" customFormat="1" ht="18.75">
      <c r="S263" s="11"/>
      <c r="AG263" s="12"/>
    </row>
    <row r="264" spans="19:33" s="10" customFormat="1" ht="18.75">
      <c r="S264" s="11"/>
      <c r="AG264" s="12"/>
    </row>
    <row r="265" spans="19:33" s="10" customFormat="1" ht="18.75">
      <c r="S265" s="11"/>
      <c r="AG265" s="12"/>
    </row>
    <row r="266" spans="19:33" s="10" customFormat="1" ht="18.75">
      <c r="S266" s="11"/>
      <c r="AG266" s="12"/>
    </row>
    <row r="267" spans="19:33" s="10" customFormat="1" ht="18.75">
      <c r="S267" s="11"/>
      <c r="AG267" s="12"/>
    </row>
    <row r="268" spans="19:33" s="10" customFormat="1" ht="18.75">
      <c r="S268" s="11"/>
      <c r="AG268" s="12"/>
    </row>
    <row r="269" spans="19:33" s="10" customFormat="1" ht="18.75">
      <c r="S269" s="11"/>
      <c r="AG269" s="12"/>
    </row>
    <row r="270" spans="19:33" s="10" customFormat="1" ht="18.75">
      <c r="S270" s="11"/>
      <c r="AG270" s="12"/>
    </row>
    <row r="271" spans="19:33" s="10" customFormat="1" ht="18.75">
      <c r="S271" s="11"/>
      <c r="AG271" s="12"/>
    </row>
    <row r="272" spans="19:33" s="10" customFormat="1" ht="18.75">
      <c r="S272" s="11"/>
      <c r="AG272" s="12"/>
    </row>
    <row r="273" spans="19:33" s="10" customFormat="1" ht="18.75">
      <c r="S273" s="11"/>
      <c r="AG273" s="12"/>
    </row>
    <row r="274" spans="19:33" s="10" customFormat="1" ht="18.75">
      <c r="S274" s="11"/>
      <c r="AG274" s="12"/>
    </row>
    <row r="275" spans="19:33" s="10" customFormat="1" ht="18.75">
      <c r="S275" s="11"/>
      <c r="AG275" s="12"/>
    </row>
    <row r="276" spans="19:33" s="10" customFormat="1" ht="18.75">
      <c r="S276" s="11"/>
      <c r="AG276" s="12"/>
    </row>
    <row r="277" spans="19:33" s="10" customFormat="1" ht="18.75">
      <c r="S277" s="11"/>
      <c r="AG277" s="12"/>
    </row>
    <row r="278" spans="19:33" s="10" customFormat="1" ht="18.75">
      <c r="S278" s="11"/>
      <c r="AG278" s="12"/>
    </row>
    <row r="279" spans="19:33" s="10" customFormat="1" ht="18.75">
      <c r="S279" s="11"/>
      <c r="AG279" s="12"/>
    </row>
    <row r="280" spans="19:33" s="10" customFormat="1" ht="18.75">
      <c r="S280" s="11"/>
      <c r="AG280" s="12"/>
    </row>
    <row r="281" spans="19:33" s="10" customFormat="1" ht="18.75">
      <c r="S281" s="11"/>
      <c r="AG281" s="12"/>
    </row>
    <row r="282" spans="19:33" s="10" customFormat="1" ht="18.75">
      <c r="S282" s="11"/>
      <c r="AG282" s="12"/>
    </row>
    <row r="283" spans="19:33" s="10" customFormat="1" ht="18.75">
      <c r="S283" s="11"/>
      <c r="AG283" s="12"/>
    </row>
    <row r="284" spans="19:33" s="10" customFormat="1" ht="18.75">
      <c r="S284" s="11"/>
      <c r="AG284" s="12"/>
    </row>
    <row r="285" spans="19:33" s="10" customFormat="1" ht="18.75">
      <c r="S285" s="11"/>
      <c r="AG285" s="12"/>
    </row>
    <row r="286" spans="19:33" s="10" customFormat="1" ht="18.75">
      <c r="S286" s="11"/>
      <c r="AG286" s="12"/>
    </row>
    <row r="287" spans="19:33" s="10" customFormat="1" ht="18.75">
      <c r="S287" s="11"/>
      <c r="AG287" s="12"/>
    </row>
    <row r="288" spans="19:33" s="10" customFormat="1" ht="18.75">
      <c r="S288" s="11"/>
      <c r="AG288" s="12"/>
    </row>
    <row r="289" spans="19:33" s="10" customFormat="1" ht="18.75">
      <c r="S289" s="11"/>
      <c r="AG289" s="12"/>
    </row>
    <row r="290" spans="19:33" s="10" customFormat="1" ht="18.75">
      <c r="S290" s="11"/>
      <c r="AG290" s="12"/>
    </row>
    <row r="291" spans="19:33" s="10" customFormat="1" ht="18.75">
      <c r="S291" s="11"/>
      <c r="AG291" s="12"/>
    </row>
    <row r="292" spans="19:33" s="10" customFormat="1" ht="18.75">
      <c r="S292" s="11"/>
      <c r="AG292" s="12"/>
    </row>
    <row r="293" spans="19:33" s="10" customFormat="1" ht="18.75">
      <c r="S293" s="11"/>
      <c r="AG293" s="12"/>
    </row>
    <row r="294" spans="19:33" s="10" customFormat="1" ht="18.75">
      <c r="S294" s="11"/>
      <c r="AG294" s="12"/>
    </row>
    <row r="295" spans="19:33" s="10" customFormat="1" ht="18.75">
      <c r="S295" s="11"/>
      <c r="AG295" s="12"/>
    </row>
    <row r="296" spans="19:33" s="10" customFormat="1" ht="18.75">
      <c r="S296" s="11"/>
      <c r="AG296" s="12"/>
    </row>
    <row r="297" spans="19:33" s="10" customFormat="1" ht="18.75">
      <c r="S297" s="11"/>
      <c r="AG297" s="12"/>
    </row>
    <row r="298" spans="19:33" s="10" customFormat="1" ht="18.75">
      <c r="S298" s="11"/>
      <c r="AG298" s="12"/>
    </row>
    <row r="299" spans="19:33" s="10" customFormat="1" ht="18.75">
      <c r="S299" s="11"/>
      <c r="AG299" s="12"/>
    </row>
    <row r="300" spans="19:33" s="10" customFormat="1" ht="18.75">
      <c r="S300" s="11"/>
      <c r="AG300" s="12"/>
    </row>
    <row r="301" spans="19:33" s="10" customFormat="1" ht="18.75">
      <c r="S301" s="11"/>
      <c r="AG301" s="12"/>
    </row>
    <row r="302" spans="19:33" s="10" customFormat="1" ht="18.75">
      <c r="S302" s="11"/>
      <c r="AG302" s="12"/>
    </row>
    <row r="303" spans="19:33" s="10" customFormat="1" ht="18.75">
      <c r="S303" s="11"/>
      <c r="AG303" s="12"/>
    </row>
    <row r="304" spans="19:33" s="10" customFormat="1" ht="18.75">
      <c r="S304" s="11"/>
      <c r="AG304" s="12"/>
    </row>
    <row r="305" spans="19:33" s="10" customFormat="1" ht="18.75">
      <c r="S305" s="11"/>
      <c r="AG305" s="12"/>
    </row>
    <row r="306" spans="19:33" s="10" customFormat="1" ht="18.75">
      <c r="S306" s="11"/>
      <c r="AG306" s="12"/>
    </row>
    <row r="307" spans="19:33" s="10" customFormat="1" ht="18.75">
      <c r="S307" s="11"/>
      <c r="AG307" s="12"/>
    </row>
    <row r="308" spans="19:33" s="10" customFormat="1" ht="18.75">
      <c r="S308" s="11"/>
      <c r="AG308" s="12"/>
    </row>
    <row r="309" spans="19:33" s="10" customFormat="1" ht="18.75">
      <c r="S309" s="11"/>
      <c r="AG309" s="12"/>
    </row>
    <row r="310" spans="19:33" s="10" customFormat="1" ht="18.75">
      <c r="S310" s="11"/>
      <c r="AG310" s="12"/>
    </row>
    <row r="311" spans="19:33" s="10" customFormat="1" ht="18.75">
      <c r="S311" s="11"/>
      <c r="AG311" s="12"/>
    </row>
    <row r="312" spans="19:33" s="10" customFormat="1" ht="18.75">
      <c r="S312" s="11"/>
      <c r="AG312" s="12"/>
    </row>
    <row r="313" spans="19:33" s="10" customFormat="1" ht="18.75">
      <c r="S313" s="11"/>
      <c r="AG313" s="12"/>
    </row>
    <row r="314" spans="19:33" s="10" customFormat="1" ht="18.75">
      <c r="S314" s="11"/>
      <c r="AG314" s="12"/>
    </row>
    <row r="315" spans="19:33" s="10" customFormat="1" ht="18.75">
      <c r="S315" s="11"/>
      <c r="AG315" s="12"/>
    </row>
    <row r="316" spans="19:33" s="10" customFormat="1" ht="18.75">
      <c r="S316" s="11"/>
      <c r="AG316" s="12"/>
    </row>
    <row r="317" spans="19:33" s="10" customFormat="1" ht="18.75">
      <c r="S317" s="11"/>
      <c r="AG317" s="12"/>
    </row>
    <row r="318" spans="19:33" s="10" customFormat="1" ht="18.75">
      <c r="S318" s="11"/>
      <c r="AG318" s="12"/>
    </row>
    <row r="319" spans="19:33" s="10" customFormat="1" ht="18.75">
      <c r="S319" s="11"/>
      <c r="AG319" s="12"/>
    </row>
    <row r="320" spans="19:33" s="10" customFormat="1" ht="18.75">
      <c r="S320" s="11"/>
      <c r="AG320" s="12"/>
    </row>
    <row r="321" spans="19:33" s="10" customFormat="1" ht="18.75">
      <c r="S321" s="11"/>
      <c r="AG321" s="12"/>
    </row>
    <row r="322" spans="19:33" s="10" customFormat="1" ht="18.75">
      <c r="S322" s="11"/>
      <c r="AG322" s="12"/>
    </row>
    <row r="323" spans="19:33" s="10" customFormat="1" ht="18.75">
      <c r="S323" s="11"/>
      <c r="AG323" s="12"/>
    </row>
    <row r="324" spans="19:33" s="10" customFormat="1" ht="18.75">
      <c r="S324" s="11"/>
      <c r="AG324" s="12"/>
    </row>
    <row r="325" spans="19:33" s="10" customFormat="1" ht="18.75">
      <c r="S325" s="11"/>
      <c r="AG325" s="12"/>
    </row>
    <row r="326" spans="19:33" s="10" customFormat="1" ht="18.75">
      <c r="S326" s="11"/>
      <c r="AG326" s="12"/>
    </row>
    <row r="327" spans="19:33" s="10" customFormat="1" ht="18.75">
      <c r="S327" s="11"/>
      <c r="AG327" s="12"/>
    </row>
    <row r="328" spans="19:33" s="10" customFormat="1" ht="18.75">
      <c r="S328" s="11"/>
      <c r="AG328" s="12"/>
    </row>
    <row r="329" spans="19:33" s="10" customFormat="1" ht="18.75">
      <c r="S329" s="11"/>
      <c r="AG329" s="12"/>
    </row>
    <row r="330" spans="19:33" s="10" customFormat="1" ht="18.75">
      <c r="S330" s="11"/>
      <c r="AG330" s="12"/>
    </row>
    <row r="331" spans="19:33" s="10" customFormat="1" ht="18.75">
      <c r="S331" s="11"/>
      <c r="AG331" s="12"/>
    </row>
    <row r="332" spans="19:33" s="10" customFormat="1" ht="18.75">
      <c r="S332" s="11"/>
      <c r="AG332" s="12"/>
    </row>
    <row r="333" spans="19:33" s="10" customFormat="1" ht="18.75">
      <c r="S333" s="11"/>
      <c r="AG333" s="12"/>
    </row>
    <row r="334" spans="19:33" s="10" customFormat="1" ht="18.75">
      <c r="S334" s="11"/>
      <c r="AG334" s="12"/>
    </row>
    <row r="335" spans="19:33" s="10" customFormat="1" ht="18.75">
      <c r="S335" s="11"/>
      <c r="AG335" s="12"/>
    </row>
    <row r="336" spans="19:33" s="10" customFormat="1" ht="18.75">
      <c r="S336" s="11"/>
      <c r="AG336" s="12"/>
    </row>
    <row r="337" spans="19:33" s="10" customFormat="1" ht="18.75">
      <c r="S337" s="11"/>
      <c r="AG337" s="12"/>
    </row>
    <row r="338" spans="19:33" s="10" customFormat="1" ht="18.75">
      <c r="S338" s="11"/>
      <c r="AG338" s="12"/>
    </row>
    <row r="339" spans="19:33" s="10" customFormat="1" ht="18.75">
      <c r="S339" s="11"/>
      <c r="AG339" s="12"/>
    </row>
    <row r="340" spans="19:33" s="10" customFormat="1" ht="18.75">
      <c r="S340" s="11"/>
      <c r="AG340" s="12"/>
    </row>
    <row r="341" spans="19:33" s="10" customFormat="1" ht="18.75">
      <c r="S341" s="11"/>
      <c r="AG341" s="12"/>
    </row>
    <row r="342" spans="19:33" s="10" customFormat="1" ht="18.75">
      <c r="S342" s="11"/>
      <c r="AG342" s="12"/>
    </row>
    <row r="343" spans="19:33" s="10" customFormat="1" ht="18.75">
      <c r="S343" s="11"/>
      <c r="AG343" s="12"/>
    </row>
    <row r="344" spans="19:33" s="10" customFormat="1" ht="18.75">
      <c r="S344" s="11"/>
      <c r="AG344" s="12"/>
    </row>
    <row r="345" spans="19:33" s="10" customFormat="1" ht="18.75">
      <c r="S345" s="11"/>
      <c r="AG345" s="12"/>
    </row>
    <row r="346" spans="19:33" s="10" customFormat="1" ht="18.75">
      <c r="S346" s="11"/>
      <c r="AG346" s="12"/>
    </row>
    <row r="347" spans="19:33" s="10" customFormat="1" ht="18.75">
      <c r="S347" s="11"/>
      <c r="AG347" s="12"/>
    </row>
    <row r="348" spans="19:33" s="10" customFormat="1" ht="18.75">
      <c r="S348" s="11"/>
      <c r="AG348" s="12"/>
    </row>
    <row r="349" spans="19:33" s="10" customFormat="1" ht="18.75">
      <c r="S349" s="11"/>
      <c r="AG349" s="12"/>
    </row>
    <row r="350" spans="19:33" s="10" customFormat="1" ht="18.75">
      <c r="S350" s="11"/>
      <c r="AG350" s="12"/>
    </row>
    <row r="351" spans="19:33" s="10" customFormat="1" ht="18.75">
      <c r="S351" s="11"/>
      <c r="AG351" s="12"/>
    </row>
    <row r="352" spans="19:33" s="10" customFormat="1" ht="18.75">
      <c r="S352" s="11"/>
      <c r="AG352" s="12"/>
    </row>
    <row r="353" spans="19:33" s="10" customFormat="1" ht="18.75">
      <c r="S353" s="11"/>
      <c r="AG353" s="12"/>
    </row>
    <row r="354" spans="19:33" s="10" customFormat="1" ht="18.75">
      <c r="S354" s="11"/>
      <c r="AG354" s="12"/>
    </row>
    <row r="355" spans="19:33" s="10" customFormat="1" ht="18.75">
      <c r="S355" s="11"/>
      <c r="AG355" s="12"/>
    </row>
    <row r="356" spans="19:33" s="10" customFormat="1" ht="18.75">
      <c r="S356" s="11"/>
      <c r="AG356" s="12"/>
    </row>
    <row r="357" spans="19:33" s="10" customFormat="1" ht="18.75">
      <c r="S357" s="11"/>
      <c r="AG357" s="12"/>
    </row>
    <row r="358" spans="19:33" s="10" customFormat="1" ht="18.75">
      <c r="S358" s="11"/>
      <c r="AG358" s="12"/>
    </row>
    <row r="359" spans="19:33" s="10" customFormat="1" ht="18.75">
      <c r="S359" s="11"/>
      <c r="AG359" s="12"/>
    </row>
    <row r="360" spans="19:33" s="10" customFormat="1" ht="18.75">
      <c r="S360" s="11"/>
      <c r="AG360" s="12"/>
    </row>
    <row r="361" spans="19:33" s="10" customFormat="1" ht="18.75">
      <c r="S361" s="11"/>
      <c r="AG361" s="12"/>
    </row>
    <row r="362" spans="19:33" s="10" customFormat="1" ht="18.75">
      <c r="S362" s="11"/>
      <c r="AG362" s="12"/>
    </row>
    <row r="363" spans="19:33" s="10" customFormat="1" ht="18.75">
      <c r="S363" s="11"/>
      <c r="AG363" s="12"/>
    </row>
    <row r="364" spans="19:33" s="10" customFormat="1" ht="18.75">
      <c r="S364" s="11"/>
      <c r="AG364" s="12"/>
    </row>
    <row r="365" spans="19:33" s="10" customFormat="1" ht="18.75">
      <c r="S365" s="11"/>
      <c r="AG365" s="12"/>
    </row>
    <row r="366" spans="19:33" s="10" customFormat="1" ht="18.75">
      <c r="S366" s="11"/>
      <c r="AG366" s="12"/>
    </row>
    <row r="367" spans="19:33" s="10" customFormat="1" ht="18.75">
      <c r="S367" s="11"/>
      <c r="AG367" s="12"/>
    </row>
    <row r="368" spans="19:33" s="10" customFormat="1" ht="18.75">
      <c r="S368" s="11"/>
      <c r="AG368" s="12"/>
    </row>
    <row r="369" spans="19:33" s="10" customFormat="1" ht="18.75">
      <c r="S369" s="11"/>
      <c r="AG369" s="12"/>
    </row>
    <row r="370" spans="19:33" s="10" customFormat="1" ht="18.75">
      <c r="S370" s="11"/>
      <c r="AG370" s="12"/>
    </row>
    <row r="371" spans="19:33" s="10" customFormat="1" ht="18.75">
      <c r="S371" s="11"/>
      <c r="AG371" s="12"/>
    </row>
    <row r="372" spans="19:33" s="10" customFormat="1" ht="18.75">
      <c r="S372" s="11"/>
      <c r="AG372" s="12"/>
    </row>
    <row r="373" spans="19:33" s="10" customFormat="1" ht="18.75">
      <c r="S373" s="11"/>
      <c r="AG373" s="12"/>
    </row>
    <row r="374" spans="19:33" s="10" customFormat="1" ht="18.75">
      <c r="S374" s="11"/>
      <c r="AG374" s="12"/>
    </row>
    <row r="375" spans="19:33" s="10" customFormat="1" ht="18.75">
      <c r="S375" s="11"/>
      <c r="AG375" s="12"/>
    </row>
    <row r="376" spans="19:33" s="10" customFormat="1" ht="18.75">
      <c r="S376" s="11"/>
      <c r="AG376" s="12"/>
    </row>
    <row r="377" spans="19:33" s="10" customFormat="1" ht="18.75">
      <c r="S377" s="11"/>
      <c r="AG377" s="12"/>
    </row>
    <row r="378" spans="19:33" s="10" customFormat="1" ht="18.75">
      <c r="S378" s="11"/>
      <c r="AG378" s="12"/>
    </row>
    <row r="379" spans="19:33" s="10" customFormat="1" ht="18.75">
      <c r="S379" s="11"/>
      <c r="AG379" s="12"/>
    </row>
    <row r="380" spans="19:33" s="10" customFormat="1" ht="18.75">
      <c r="S380" s="11"/>
      <c r="AG380" s="12"/>
    </row>
    <row r="381" spans="19:33" s="10" customFormat="1" ht="18.75">
      <c r="S381" s="11"/>
      <c r="AG381" s="12"/>
    </row>
    <row r="382" spans="19:33" s="10" customFormat="1" ht="18.75">
      <c r="S382" s="11"/>
      <c r="AG382" s="12"/>
    </row>
    <row r="383" spans="19:33" s="10" customFormat="1" ht="18.75">
      <c r="S383" s="11"/>
      <c r="AG383" s="12"/>
    </row>
    <row r="384" spans="19:33" s="10" customFormat="1" ht="18.75">
      <c r="S384" s="11"/>
      <c r="AG384" s="12"/>
    </row>
    <row r="385" spans="19:33" s="10" customFormat="1" ht="18.75">
      <c r="S385" s="11"/>
      <c r="AG385" s="12"/>
    </row>
    <row r="386" spans="19:33" s="10" customFormat="1" ht="18.75">
      <c r="S386" s="11"/>
      <c r="AG386" s="12"/>
    </row>
    <row r="387" spans="19:33" s="10" customFormat="1" ht="18.75">
      <c r="S387" s="11"/>
      <c r="AG387" s="12"/>
    </row>
    <row r="388" spans="19:33" s="10" customFormat="1" ht="18.75">
      <c r="S388" s="11"/>
      <c r="AG388" s="12"/>
    </row>
    <row r="389" spans="19:33" s="10" customFormat="1" ht="18.75">
      <c r="S389" s="11"/>
      <c r="AG389" s="12"/>
    </row>
    <row r="390" spans="19:33" s="10" customFormat="1" ht="18.75">
      <c r="S390" s="11"/>
      <c r="AG390" s="12"/>
    </row>
    <row r="391" spans="19:33" s="10" customFormat="1" ht="18.75">
      <c r="S391" s="11"/>
      <c r="AG391" s="12"/>
    </row>
    <row r="392" spans="19:33" s="10" customFormat="1" ht="18.75">
      <c r="S392" s="11"/>
      <c r="AG392" s="12"/>
    </row>
    <row r="393" spans="19:33" s="10" customFormat="1" ht="18.75">
      <c r="S393" s="11"/>
      <c r="AG393" s="12"/>
    </row>
    <row r="394" spans="19:33" s="10" customFormat="1" ht="18.75">
      <c r="S394" s="11"/>
      <c r="AG394" s="12"/>
    </row>
    <row r="395" spans="19:33" s="10" customFormat="1" ht="18.75">
      <c r="S395" s="11"/>
      <c r="AG395" s="12"/>
    </row>
    <row r="396" spans="19:33" s="10" customFormat="1" ht="18.75">
      <c r="S396" s="11"/>
      <c r="AG396" s="12"/>
    </row>
    <row r="397" spans="19:33" s="10" customFormat="1" ht="18.75">
      <c r="S397" s="11"/>
      <c r="AG397" s="12"/>
    </row>
    <row r="398" spans="19:33" s="10" customFormat="1" ht="18.75">
      <c r="S398" s="11"/>
      <c r="AG398" s="12"/>
    </row>
    <row r="399" spans="19:33" s="10" customFormat="1" ht="18.75">
      <c r="S399" s="11"/>
      <c r="AG399" s="12"/>
    </row>
    <row r="400" spans="19:33" s="10" customFormat="1" ht="18.75">
      <c r="S400" s="11"/>
      <c r="AG400" s="12"/>
    </row>
    <row r="401" spans="19:33" s="10" customFormat="1" ht="18.75">
      <c r="S401" s="11"/>
      <c r="AG401" s="12"/>
    </row>
    <row r="402" spans="19:33" s="10" customFormat="1" ht="18.75">
      <c r="S402" s="11"/>
      <c r="AG402" s="12"/>
    </row>
    <row r="403" spans="19:33" s="10" customFormat="1" ht="18.75">
      <c r="S403" s="11"/>
      <c r="AG403" s="12"/>
    </row>
    <row r="404" spans="19:33" s="10" customFormat="1" ht="18.75">
      <c r="S404" s="11"/>
      <c r="AG404" s="12"/>
    </row>
    <row r="405" spans="19:33" s="10" customFormat="1" ht="18.75">
      <c r="S405" s="11"/>
      <c r="AG405" s="12"/>
    </row>
    <row r="406" spans="19:33" s="10" customFormat="1" ht="18.75">
      <c r="S406" s="11"/>
      <c r="AG406" s="12"/>
    </row>
    <row r="407" spans="19:33" s="10" customFormat="1" ht="18.75">
      <c r="S407" s="11"/>
      <c r="AG407" s="12"/>
    </row>
    <row r="408" spans="19:33" s="10" customFormat="1" ht="18.75">
      <c r="S408" s="11"/>
      <c r="AG408" s="12"/>
    </row>
    <row r="409" spans="19:33" s="10" customFormat="1" ht="18.75">
      <c r="S409" s="11"/>
      <c r="AG409" s="12"/>
    </row>
    <row r="410" spans="19:33" s="10" customFormat="1" ht="18.75">
      <c r="S410" s="11"/>
      <c r="AG410" s="12"/>
    </row>
    <row r="411" spans="19:33" s="10" customFormat="1" ht="18.75">
      <c r="S411" s="11"/>
      <c r="AG411" s="12"/>
    </row>
    <row r="412" spans="19:33" s="10" customFormat="1" ht="18.75">
      <c r="S412" s="11"/>
      <c r="AG412" s="12"/>
    </row>
    <row r="413" spans="19:33" s="10" customFormat="1" ht="18.75">
      <c r="S413" s="11"/>
      <c r="AG413" s="12"/>
    </row>
    <row r="414" spans="19:33" s="10" customFormat="1" ht="18.75">
      <c r="S414" s="11"/>
      <c r="AG414" s="12"/>
    </row>
    <row r="415" spans="19:33" s="10" customFormat="1" ht="18.75">
      <c r="S415" s="11"/>
      <c r="AG415" s="12"/>
    </row>
    <row r="416" spans="19:33" s="10" customFormat="1" ht="18.75">
      <c r="S416" s="11"/>
      <c r="AG416" s="12"/>
    </row>
    <row r="417" spans="19:33" s="10" customFormat="1" ht="18.75">
      <c r="S417" s="11"/>
      <c r="AG417" s="12"/>
    </row>
    <row r="418" spans="19:33" s="10" customFormat="1" ht="18.75">
      <c r="S418" s="11"/>
      <c r="AG418" s="12"/>
    </row>
    <row r="419" spans="19:33" s="10" customFormat="1" ht="18.75">
      <c r="S419" s="11"/>
      <c r="AG419" s="12"/>
    </row>
    <row r="420" spans="19:33" s="10" customFormat="1" ht="18.75">
      <c r="S420" s="11"/>
      <c r="AG420" s="12"/>
    </row>
    <row r="421" spans="19:33" s="10" customFormat="1" ht="18.75">
      <c r="S421" s="11"/>
      <c r="AG421" s="12"/>
    </row>
    <row r="422" spans="19:33" s="10" customFormat="1" ht="18.75">
      <c r="S422" s="11"/>
      <c r="AG422" s="12"/>
    </row>
    <row r="423" spans="19:33" s="10" customFormat="1" ht="18.75">
      <c r="S423" s="11"/>
      <c r="AG423" s="12"/>
    </row>
    <row r="424" spans="19:33" s="10" customFormat="1" ht="18.75">
      <c r="S424" s="11"/>
      <c r="AG424" s="12"/>
    </row>
    <row r="425" spans="19:33" s="10" customFormat="1" ht="18.75">
      <c r="S425" s="11"/>
      <c r="AG425" s="12"/>
    </row>
    <row r="426" spans="19:33" s="10" customFormat="1" ht="18.75">
      <c r="S426" s="11"/>
      <c r="AG426" s="12"/>
    </row>
    <row r="427" spans="19:33" s="10" customFormat="1" ht="18.75">
      <c r="S427" s="11"/>
      <c r="AG427" s="12"/>
    </row>
    <row r="428" spans="19:33" s="10" customFormat="1" ht="18.75">
      <c r="S428" s="11"/>
      <c r="AG428" s="12"/>
    </row>
    <row r="429" spans="19:33" s="10" customFormat="1" ht="18.75">
      <c r="S429" s="11"/>
      <c r="AG429" s="12"/>
    </row>
    <row r="430" spans="19:33" s="10" customFormat="1" ht="18.75">
      <c r="S430" s="11"/>
      <c r="AG430" s="12"/>
    </row>
    <row r="431" spans="19:33" s="10" customFormat="1" ht="18.75">
      <c r="S431" s="11"/>
      <c r="AG431" s="12"/>
    </row>
    <row r="432" spans="19:33" s="10" customFormat="1" ht="18.75">
      <c r="S432" s="11"/>
      <c r="AG432" s="12"/>
    </row>
    <row r="433" spans="19:33" s="10" customFormat="1" ht="18.75">
      <c r="S433" s="11"/>
      <c r="AG433" s="12"/>
    </row>
    <row r="434" spans="19:33" s="10" customFormat="1" ht="18.75">
      <c r="S434" s="11"/>
      <c r="AG434" s="12"/>
    </row>
    <row r="435" spans="19:33" s="10" customFormat="1" ht="18.75">
      <c r="S435" s="11"/>
      <c r="AG435" s="12"/>
    </row>
    <row r="436" spans="19:33" s="10" customFormat="1" ht="18.75">
      <c r="S436" s="11"/>
      <c r="AG436" s="12"/>
    </row>
    <row r="437" spans="19:33" s="10" customFormat="1" ht="18.75">
      <c r="S437" s="11"/>
      <c r="AG437" s="12"/>
    </row>
    <row r="438" spans="19:33" s="10" customFormat="1" ht="18.75">
      <c r="S438" s="11"/>
      <c r="AG438" s="12"/>
    </row>
    <row r="439" spans="19:33" s="10" customFormat="1" ht="18.75">
      <c r="S439" s="11"/>
      <c r="AG439" s="12"/>
    </row>
    <row r="440" spans="19:33" s="10" customFormat="1" ht="18.75">
      <c r="S440" s="11"/>
      <c r="AG440" s="12"/>
    </row>
    <row r="441" spans="19:33" s="10" customFormat="1" ht="18.75">
      <c r="S441" s="11"/>
      <c r="AG441" s="12"/>
    </row>
    <row r="442" spans="19:33" s="10" customFormat="1" ht="18.75">
      <c r="S442" s="11"/>
      <c r="AG442" s="12"/>
    </row>
    <row r="443" spans="19:33" s="10" customFormat="1" ht="18.75">
      <c r="S443" s="11"/>
      <c r="AG443" s="12"/>
    </row>
    <row r="444" spans="19:33" s="10" customFormat="1" ht="18.75">
      <c r="S444" s="11"/>
      <c r="AG444" s="12"/>
    </row>
    <row r="445" spans="19:33" s="10" customFormat="1" ht="18.75">
      <c r="S445" s="11"/>
      <c r="AG445" s="12"/>
    </row>
    <row r="446" spans="19:33" s="10" customFormat="1" ht="18.75">
      <c r="S446" s="11"/>
      <c r="AG446" s="12"/>
    </row>
    <row r="447" spans="19:33" s="10" customFormat="1" ht="18.75">
      <c r="S447" s="11"/>
      <c r="AG447" s="12"/>
    </row>
    <row r="448" spans="19:33" s="10" customFormat="1" ht="18.75">
      <c r="S448" s="11"/>
      <c r="AG448" s="12"/>
    </row>
    <row r="449" spans="19:33" s="10" customFormat="1" ht="18.75">
      <c r="S449" s="11"/>
      <c r="AG449" s="12"/>
    </row>
    <row r="450" spans="19:33" s="10" customFormat="1" ht="18.75">
      <c r="S450" s="11"/>
      <c r="AG450" s="12"/>
    </row>
    <row r="451" spans="19:33" s="10" customFormat="1" ht="18.75">
      <c r="S451" s="11"/>
      <c r="AG451" s="12"/>
    </row>
    <row r="452" spans="19:33" s="10" customFormat="1" ht="18.75">
      <c r="S452" s="11"/>
      <c r="AG452" s="12"/>
    </row>
    <row r="453" spans="19:33" s="10" customFormat="1" ht="18.75">
      <c r="S453" s="11"/>
      <c r="AG453" s="12"/>
    </row>
    <row r="454" spans="19:33" s="10" customFormat="1" ht="18.75">
      <c r="S454" s="11"/>
      <c r="AG454" s="12"/>
    </row>
    <row r="455" spans="19:33" s="10" customFormat="1" ht="18.75">
      <c r="S455" s="11"/>
      <c r="AG455" s="12"/>
    </row>
    <row r="456" spans="19:33" s="10" customFormat="1" ht="18.75">
      <c r="S456" s="11"/>
      <c r="AG456" s="12"/>
    </row>
    <row r="457" spans="19:33" s="10" customFormat="1" ht="18.75">
      <c r="S457" s="11"/>
      <c r="AG457" s="12"/>
    </row>
    <row r="458" spans="19:33" s="10" customFormat="1" ht="18.75">
      <c r="S458" s="11"/>
      <c r="AG458" s="12"/>
    </row>
    <row r="459" spans="19:33" s="10" customFormat="1" ht="18.75">
      <c r="S459" s="11"/>
      <c r="AG459" s="12"/>
    </row>
    <row r="460" spans="19:33" s="10" customFormat="1" ht="18.75">
      <c r="S460" s="11"/>
      <c r="AG460" s="12"/>
    </row>
    <row r="461" spans="19:33" s="10" customFormat="1" ht="18.75">
      <c r="S461" s="11"/>
      <c r="AG461" s="12"/>
    </row>
    <row r="462" spans="19:33" s="10" customFormat="1" ht="18.75">
      <c r="S462" s="11"/>
      <c r="AG462" s="12"/>
    </row>
    <row r="463" spans="19:33" s="10" customFormat="1" ht="18.75">
      <c r="S463" s="11"/>
      <c r="AG463" s="12"/>
    </row>
    <row r="464" spans="19:33" s="10" customFormat="1" ht="18.75">
      <c r="S464" s="11"/>
      <c r="AG464" s="12"/>
    </row>
    <row r="465" spans="19:33" s="10" customFormat="1" ht="18.75">
      <c r="S465" s="11"/>
      <c r="AG465" s="12"/>
    </row>
    <row r="466" spans="19:33" s="10" customFormat="1" ht="18.75">
      <c r="S466" s="11"/>
      <c r="AG466" s="12"/>
    </row>
    <row r="467" spans="19:33" s="10" customFormat="1" ht="18.75">
      <c r="S467" s="11"/>
      <c r="AG467" s="12"/>
    </row>
    <row r="468" spans="19:33" s="10" customFormat="1" ht="18.75">
      <c r="S468" s="11"/>
      <c r="AG468" s="12"/>
    </row>
    <row r="469" spans="19:33" s="10" customFormat="1" ht="18.75">
      <c r="S469" s="11"/>
      <c r="AG469" s="12"/>
    </row>
    <row r="470" spans="19:33" s="10" customFormat="1" ht="18.75">
      <c r="S470" s="11"/>
      <c r="AG470" s="12"/>
    </row>
    <row r="471" spans="19:33" s="10" customFormat="1" ht="18.75">
      <c r="S471" s="11"/>
      <c r="AG471" s="12"/>
    </row>
    <row r="472" spans="19:33" s="10" customFormat="1" ht="18.75">
      <c r="S472" s="11"/>
      <c r="AG472" s="12"/>
    </row>
    <row r="473" spans="19:33" s="10" customFormat="1" ht="18.75">
      <c r="S473" s="11"/>
      <c r="AG473" s="12"/>
    </row>
    <row r="474" spans="19:33" s="10" customFormat="1" ht="18.75">
      <c r="S474" s="11"/>
      <c r="AG474" s="12"/>
    </row>
    <row r="475" spans="19:33" s="10" customFormat="1" ht="18.75">
      <c r="S475" s="11"/>
      <c r="AG475" s="12"/>
    </row>
    <row r="476" spans="19:33" s="10" customFormat="1" ht="18.75">
      <c r="S476" s="11"/>
      <c r="AG476" s="12"/>
    </row>
    <row r="477" spans="19:33" s="10" customFormat="1" ht="18.75">
      <c r="S477" s="11"/>
      <c r="AG477" s="12"/>
    </row>
    <row r="478" spans="19:33" s="10" customFormat="1" ht="18.75">
      <c r="S478" s="11"/>
      <c r="AG478" s="12"/>
    </row>
    <row r="479" spans="19:33" s="10" customFormat="1" ht="18.75">
      <c r="S479" s="11"/>
      <c r="AG479" s="12"/>
    </row>
    <row r="480" spans="19:33" s="10" customFormat="1" ht="18.75">
      <c r="S480" s="11"/>
      <c r="AG480" s="12"/>
    </row>
    <row r="481" spans="19:33" s="10" customFormat="1" ht="18.75">
      <c r="S481" s="11"/>
      <c r="AG481" s="12"/>
    </row>
    <row r="482" spans="19:33" s="10" customFormat="1" ht="18.75">
      <c r="S482" s="11"/>
      <c r="AG482" s="12"/>
    </row>
    <row r="483" spans="19:33" s="10" customFormat="1" ht="18.75">
      <c r="S483" s="11"/>
      <c r="AG483" s="12"/>
    </row>
    <row r="484" spans="19:33" s="10" customFormat="1" ht="18.75">
      <c r="S484" s="11"/>
      <c r="AG484" s="12"/>
    </row>
    <row r="485" spans="19:33" s="10" customFormat="1" ht="18.75">
      <c r="S485" s="11"/>
      <c r="AG485" s="12"/>
    </row>
    <row r="486" spans="19:33" s="10" customFormat="1" ht="18.75">
      <c r="S486" s="11"/>
      <c r="AG486" s="12"/>
    </row>
    <row r="487" spans="19:33" s="10" customFormat="1" ht="18.75">
      <c r="S487" s="11"/>
      <c r="AG487" s="12"/>
    </row>
    <row r="488" spans="19:33" s="10" customFormat="1" ht="18.75">
      <c r="S488" s="11"/>
      <c r="AG488" s="12"/>
    </row>
    <row r="489" spans="19:33" s="10" customFormat="1" ht="18.75">
      <c r="S489" s="11"/>
      <c r="AG489" s="12"/>
    </row>
    <row r="490" spans="19:33" s="10" customFormat="1" ht="18.75">
      <c r="S490" s="11"/>
      <c r="AG490" s="12"/>
    </row>
    <row r="491" spans="19:33" s="10" customFormat="1" ht="18.75">
      <c r="S491" s="11"/>
      <c r="AG491" s="12"/>
    </row>
    <row r="492" spans="19:33" s="10" customFormat="1" ht="18.75">
      <c r="S492" s="11"/>
      <c r="AG492" s="12"/>
    </row>
    <row r="493" spans="19:33" s="10" customFormat="1" ht="18.75">
      <c r="S493" s="11"/>
      <c r="AG493" s="12"/>
    </row>
    <row r="494" spans="19:33" s="10" customFormat="1" ht="18.75">
      <c r="S494" s="11"/>
      <c r="AG494" s="12"/>
    </row>
    <row r="495" spans="19:33" s="10" customFormat="1" ht="18.75">
      <c r="S495" s="11"/>
      <c r="AG495" s="12"/>
    </row>
    <row r="496" spans="19:33" s="10" customFormat="1" ht="18.75">
      <c r="S496" s="11"/>
      <c r="AG496" s="12"/>
    </row>
    <row r="497" spans="19:33" s="10" customFormat="1" ht="18.75">
      <c r="S497" s="11"/>
      <c r="AG497" s="12"/>
    </row>
    <row r="498" spans="19:33" s="10" customFormat="1" ht="18.75">
      <c r="S498" s="11"/>
      <c r="AG498" s="12"/>
    </row>
    <row r="499" spans="19:33" s="10" customFormat="1" ht="18.75">
      <c r="S499" s="11"/>
      <c r="AG499" s="12"/>
    </row>
    <row r="500" spans="19:33" s="10" customFormat="1" ht="18.75">
      <c r="S500" s="11"/>
      <c r="AG500" s="12"/>
    </row>
    <row r="501" spans="19:33" s="10" customFormat="1" ht="18.75">
      <c r="S501" s="11"/>
      <c r="AG501" s="12"/>
    </row>
    <row r="502" spans="19:33" s="10" customFormat="1" ht="18.75">
      <c r="S502" s="11"/>
      <c r="AG502" s="12"/>
    </row>
    <row r="503" spans="19:33" s="10" customFormat="1" ht="18.75">
      <c r="S503" s="11"/>
      <c r="AG503" s="12"/>
    </row>
    <row r="504" spans="19:33" s="10" customFormat="1" ht="18.75">
      <c r="S504" s="11"/>
      <c r="AG504" s="12"/>
    </row>
    <row r="505" spans="19:33" s="10" customFormat="1" ht="18.75">
      <c r="S505" s="11"/>
      <c r="AG505" s="12"/>
    </row>
    <row r="506" spans="19:33" s="10" customFormat="1" ht="18.75">
      <c r="S506" s="11"/>
      <c r="AG506" s="12"/>
    </row>
    <row r="507" spans="19:33" s="10" customFormat="1" ht="18.75">
      <c r="S507" s="11"/>
      <c r="AG507" s="12"/>
    </row>
    <row r="508" spans="19:33" s="10" customFormat="1" ht="18.75">
      <c r="S508" s="11"/>
      <c r="AG508" s="12"/>
    </row>
    <row r="509" spans="19:33" s="10" customFormat="1" ht="18.75">
      <c r="S509" s="11"/>
      <c r="AG509" s="12"/>
    </row>
    <row r="510" spans="19:33" s="10" customFormat="1" ht="18.75">
      <c r="S510" s="11"/>
      <c r="AG510" s="12"/>
    </row>
    <row r="511" spans="19:33" s="10" customFormat="1" ht="18.75">
      <c r="S511" s="11"/>
      <c r="AG511" s="12"/>
    </row>
    <row r="512" spans="19:33" s="10" customFormat="1" ht="18.75">
      <c r="S512" s="11"/>
      <c r="AG512" s="12"/>
    </row>
    <row r="513" spans="19:33" s="10" customFormat="1" ht="18.75">
      <c r="S513" s="11"/>
      <c r="AG513" s="12"/>
    </row>
    <row r="514" spans="19:33" s="10" customFormat="1" ht="18.75">
      <c r="S514" s="11"/>
      <c r="AG514" s="12"/>
    </row>
    <row r="515" spans="19:33" s="10" customFormat="1" ht="18.75">
      <c r="S515" s="11"/>
      <c r="AG515" s="12"/>
    </row>
    <row r="516" spans="19:33" s="10" customFormat="1" ht="18.75">
      <c r="S516" s="11"/>
      <c r="AG516" s="12"/>
    </row>
    <row r="517" spans="19:33" s="10" customFormat="1" ht="18.75">
      <c r="S517" s="11"/>
      <c r="AG517" s="12"/>
    </row>
    <row r="518" spans="19:33" s="10" customFormat="1" ht="18.75">
      <c r="S518" s="11"/>
      <c r="AG518" s="12"/>
    </row>
    <row r="519" spans="19:33" s="10" customFormat="1" ht="18.75">
      <c r="S519" s="11"/>
      <c r="AG519" s="12"/>
    </row>
    <row r="520" spans="19:33" s="10" customFormat="1" ht="18.75">
      <c r="S520" s="11"/>
      <c r="AG520" s="12"/>
    </row>
    <row r="521" spans="19:33" s="10" customFormat="1" ht="18.75">
      <c r="S521" s="11"/>
      <c r="AG521" s="12"/>
    </row>
    <row r="522" spans="19:33" s="10" customFormat="1" ht="18.75">
      <c r="S522" s="11"/>
      <c r="AG522" s="12"/>
    </row>
    <row r="523" spans="19:33" s="10" customFormat="1" ht="18.75">
      <c r="S523" s="11"/>
      <c r="AG523" s="12"/>
    </row>
    <row r="524" spans="19:33" s="10" customFormat="1" ht="18.75">
      <c r="S524" s="11"/>
      <c r="AG524" s="12"/>
    </row>
    <row r="525" spans="19:33" s="10" customFormat="1" ht="18.75">
      <c r="S525" s="11"/>
      <c r="AG525" s="12"/>
    </row>
    <row r="526" spans="19:33" s="10" customFormat="1" ht="18.75">
      <c r="S526" s="11"/>
      <c r="AG526" s="12"/>
    </row>
    <row r="527" spans="19:33" s="10" customFormat="1" ht="18.75">
      <c r="S527" s="11"/>
      <c r="AG527" s="12"/>
    </row>
    <row r="528" spans="19:33" s="10" customFormat="1" ht="18.75">
      <c r="S528" s="11"/>
      <c r="AG528" s="12"/>
    </row>
    <row r="529" spans="19:33" s="10" customFormat="1" ht="18.75">
      <c r="S529" s="11"/>
      <c r="AG529" s="12"/>
    </row>
    <row r="530" spans="19:33" s="10" customFormat="1" ht="18.75">
      <c r="S530" s="11"/>
      <c r="AG530" s="12"/>
    </row>
    <row r="531" spans="19:33" s="10" customFormat="1" ht="18.75">
      <c r="S531" s="11"/>
      <c r="AG531" s="12"/>
    </row>
    <row r="532" spans="19:33" s="10" customFormat="1" ht="18.75">
      <c r="S532" s="11"/>
      <c r="AG532" s="12"/>
    </row>
    <row r="533" spans="19:33" s="10" customFormat="1" ht="18.75">
      <c r="S533" s="11"/>
      <c r="AG533" s="12"/>
    </row>
    <row r="534" spans="19:33" s="10" customFormat="1" ht="18.75">
      <c r="S534" s="11"/>
      <c r="AG534" s="12"/>
    </row>
    <row r="535" spans="19:33" s="10" customFormat="1" ht="18.75">
      <c r="S535" s="11"/>
      <c r="AG535" s="12"/>
    </row>
    <row r="536" spans="19:33" s="10" customFormat="1" ht="18.75">
      <c r="S536" s="11"/>
      <c r="AG536" s="12"/>
    </row>
    <row r="537" spans="19:33" s="10" customFormat="1" ht="18.75">
      <c r="S537" s="11"/>
      <c r="AG537" s="12"/>
    </row>
    <row r="538" spans="19:33" s="10" customFormat="1" ht="18.75">
      <c r="S538" s="11"/>
      <c r="AG538" s="12"/>
    </row>
    <row r="539" spans="19:33" s="10" customFormat="1" ht="18.75">
      <c r="S539" s="11"/>
      <c r="AG539" s="12"/>
    </row>
    <row r="540" spans="19:33" s="10" customFormat="1" ht="18.75">
      <c r="S540" s="11"/>
      <c r="AG540" s="12"/>
    </row>
    <row r="541" spans="19:33" s="10" customFormat="1" ht="18.75">
      <c r="S541" s="11"/>
      <c r="AG541" s="12"/>
    </row>
    <row r="542" spans="19:33" s="10" customFormat="1" ht="18.75">
      <c r="S542" s="11"/>
      <c r="AG542" s="12"/>
    </row>
    <row r="543" spans="19:33" s="10" customFormat="1" ht="18.75">
      <c r="S543" s="11"/>
      <c r="AG543" s="12"/>
    </row>
    <row r="544" spans="19:33" s="10" customFormat="1" ht="18.75">
      <c r="S544" s="11"/>
      <c r="AG544" s="12"/>
    </row>
    <row r="545" spans="19:33" s="10" customFormat="1" ht="18.75">
      <c r="S545" s="11"/>
      <c r="AG545" s="12"/>
    </row>
    <row r="546" spans="19:33" s="10" customFormat="1" ht="18.75">
      <c r="S546" s="11"/>
      <c r="AG546" s="12"/>
    </row>
    <row r="547" spans="19:33" s="10" customFormat="1" ht="18.75">
      <c r="S547" s="11"/>
      <c r="AG547" s="12"/>
    </row>
    <row r="548" spans="19:33" s="10" customFormat="1" ht="18.75">
      <c r="S548" s="11"/>
      <c r="AG548" s="12"/>
    </row>
    <row r="549" spans="19:33" s="10" customFormat="1" ht="18.75">
      <c r="S549" s="11"/>
      <c r="AG549" s="12"/>
    </row>
    <row r="550" spans="19:33" s="10" customFormat="1" ht="18.75">
      <c r="S550" s="11"/>
      <c r="AG550" s="12"/>
    </row>
    <row r="551" spans="19:33" s="10" customFormat="1" ht="18.75">
      <c r="S551" s="11"/>
      <c r="AG551" s="12"/>
    </row>
    <row r="552" spans="19:33" s="10" customFormat="1" ht="18.75">
      <c r="S552" s="11"/>
      <c r="AG552" s="12"/>
    </row>
    <row r="553" spans="19:33" s="10" customFormat="1" ht="18.75">
      <c r="S553" s="11"/>
      <c r="AG553" s="12"/>
    </row>
    <row r="554" spans="19:33" s="10" customFormat="1" ht="18.75">
      <c r="S554" s="11"/>
      <c r="AG554" s="12"/>
    </row>
    <row r="555" spans="19:33" s="10" customFormat="1" ht="18.75">
      <c r="S555" s="11"/>
      <c r="AG555" s="12"/>
    </row>
    <row r="556" spans="19:33" s="10" customFormat="1" ht="18.75">
      <c r="S556" s="11"/>
      <c r="AG556" s="12"/>
    </row>
    <row r="557" spans="19:33" s="10" customFormat="1" ht="18.75">
      <c r="S557" s="11"/>
      <c r="AG557" s="12"/>
    </row>
    <row r="558" spans="19:33" s="10" customFormat="1" ht="18.75">
      <c r="S558" s="11"/>
      <c r="AG558" s="12"/>
    </row>
    <row r="559" spans="19:33" s="10" customFormat="1" ht="18.75">
      <c r="S559" s="11"/>
      <c r="AG559" s="12"/>
    </row>
    <row r="560" spans="19:33" s="10" customFormat="1" ht="18.75">
      <c r="S560" s="11"/>
      <c r="AG560" s="12"/>
    </row>
    <row r="561" spans="19:33" s="10" customFormat="1" ht="18.75">
      <c r="S561" s="11"/>
      <c r="AG561" s="12"/>
    </row>
    <row r="562" spans="19:33" s="10" customFormat="1" ht="18.75">
      <c r="S562" s="11"/>
      <c r="AG562" s="12"/>
    </row>
    <row r="563" spans="19:33" s="10" customFormat="1" ht="18.75">
      <c r="S563" s="11"/>
      <c r="AG563" s="12"/>
    </row>
    <row r="564" spans="19:33" s="10" customFormat="1" ht="18.75">
      <c r="S564" s="11"/>
      <c r="AG564" s="12"/>
    </row>
    <row r="565" spans="19:33" s="10" customFormat="1" ht="18.75">
      <c r="S565" s="11"/>
      <c r="AG565" s="12"/>
    </row>
    <row r="566" spans="19:33" s="10" customFormat="1" ht="18.75">
      <c r="S566" s="11"/>
      <c r="AG566" s="12"/>
    </row>
    <row r="567" spans="19:33" s="10" customFormat="1" ht="18.75">
      <c r="S567" s="11"/>
      <c r="AG567" s="12"/>
    </row>
    <row r="568" spans="19:33" s="10" customFormat="1" ht="18.75">
      <c r="S568" s="11"/>
      <c r="AG568" s="12"/>
    </row>
    <row r="569" spans="19:33" s="10" customFormat="1" ht="18.75">
      <c r="S569" s="11"/>
      <c r="AG569" s="12"/>
    </row>
    <row r="570" spans="19:33" s="10" customFormat="1" ht="18.75">
      <c r="S570" s="11"/>
      <c r="AG570" s="12"/>
    </row>
    <row r="571" spans="19:33" s="10" customFormat="1" ht="18.75">
      <c r="S571" s="11"/>
      <c r="AG571" s="12"/>
    </row>
    <row r="572" spans="19:33" s="10" customFormat="1" ht="18.75">
      <c r="S572" s="11"/>
      <c r="AG572" s="12"/>
    </row>
    <row r="573" spans="19:33" s="10" customFormat="1" ht="18.75">
      <c r="S573" s="11"/>
      <c r="AG573" s="12"/>
    </row>
    <row r="574" spans="19:33" s="10" customFormat="1" ht="18.75">
      <c r="S574" s="11"/>
      <c r="AG574" s="12"/>
    </row>
    <row r="575" spans="19:33" s="10" customFormat="1" ht="18.75">
      <c r="S575" s="11"/>
      <c r="AG575" s="12"/>
    </row>
    <row r="576" spans="19:33" s="10" customFormat="1" ht="18.75">
      <c r="S576" s="11"/>
      <c r="AG576" s="12"/>
    </row>
    <row r="577" spans="19:33" s="10" customFormat="1" ht="18.75">
      <c r="S577" s="11"/>
      <c r="AG577" s="12"/>
    </row>
    <row r="578" spans="19:33" s="10" customFormat="1" ht="18.75">
      <c r="S578" s="11"/>
      <c r="AG578" s="12"/>
    </row>
    <row r="579" spans="19:33" s="10" customFormat="1" ht="18.75">
      <c r="S579" s="11"/>
      <c r="AG579" s="12"/>
    </row>
    <row r="580" spans="19:33" s="10" customFormat="1" ht="18.75">
      <c r="S580" s="11"/>
      <c r="AG580" s="12"/>
    </row>
    <row r="581" spans="19:33" s="10" customFormat="1" ht="18.75">
      <c r="S581" s="11"/>
      <c r="AG581" s="12"/>
    </row>
    <row r="582" spans="19:33" s="10" customFormat="1" ht="18.75">
      <c r="S582" s="11"/>
      <c r="AG582" s="12"/>
    </row>
    <row r="583" spans="19:33" s="10" customFormat="1" ht="18.75">
      <c r="S583" s="11"/>
      <c r="AG583" s="12"/>
    </row>
    <row r="584" spans="19:33" s="10" customFormat="1" ht="18.75">
      <c r="S584" s="11"/>
      <c r="AG584" s="12"/>
    </row>
    <row r="585" spans="19:33" s="10" customFormat="1" ht="18.75">
      <c r="S585" s="11"/>
      <c r="AG585" s="12"/>
    </row>
    <row r="586" spans="19:33" s="10" customFormat="1" ht="18.75">
      <c r="S586" s="11"/>
      <c r="AG586" s="12"/>
    </row>
    <row r="587" spans="19:33" s="10" customFormat="1" ht="18.75">
      <c r="S587" s="11"/>
      <c r="AG587" s="12"/>
    </row>
    <row r="588" spans="19:33" s="10" customFormat="1" ht="18.75">
      <c r="S588" s="11"/>
      <c r="AG588" s="12"/>
    </row>
    <row r="589" spans="19:33" s="10" customFormat="1" ht="18.75">
      <c r="S589" s="11"/>
      <c r="AG589" s="12"/>
    </row>
    <row r="590" spans="19:33" s="10" customFormat="1" ht="18.75">
      <c r="S590" s="11"/>
      <c r="AG590" s="12"/>
    </row>
    <row r="591" spans="19:33" s="10" customFormat="1" ht="18.75">
      <c r="S591" s="11"/>
      <c r="AG591" s="12"/>
    </row>
    <row r="592" spans="19:33" s="10" customFormat="1" ht="18.75">
      <c r="S592" s="11"/>
      <c r="AG592" s="12"/>
    </row>
    <row r="593" spans="19:33" s="10" customFormat="1" ht="18.75">
      <c r="S593" s="11"/>
      <c r="AG593" s="12"/>
    </row>
    <row r="594" spans="19:33" s="10" customFormat="1" ht="18.75">
      <c r="S594" s="11"/>
      <c r="AG594" s="12"/>
    </row>
    <row r="595" spans="19:33" s="10" customFormat="1" ht="18.75">
      <c r="S595" s="11"/>
      <c r="AG595" s="12"/>
    </row>
    <row r="596" spans="19:33" s="10" customFormat="1" ht="18.75">
      <c r="S596" s="11"/>
      <c r="AG596" s="12"/>
    </row>
    <row r="597" spans="19:33" s="10" customFormat="1" ht="18.75">
      <c r="S597" s="11"/>
      <c r="AG597" s="12"/>
    </row>
    <row r="598" spans="19:33" s="10" customFormat="1" ht="18.75">
      <c r="S598" s="11"/>
      <c r="AG598" s="12"/>
    </row>
    <row r="599" spans="19:33" s="10" customFormat="1" ht="18.75">
      <c r="S599" s="11"/>
      <c r="AG599" s="12"/>
    </row>
    <row r="600" spans="19:33" s="10" customFormat="1" ht="18.75">
      <c r="S600" s="11"/>
      <c r="AG600" s="12"/>
    </row>
    <row r="601" spans="19:33" s="10" customFormat="1" ht="18.75">
      <c r="S601" s="11"/>
      <c r="AG601" s="12"/>
    </row>
    <row r="602" spans="19:33" s="10" customFormat="1" ht="18.75">
      <c r="S602" s="11"/>
      <c r="AG602" s="12"/>
    </row>
    <row r="603" spans="19:33" s="10" customFormat="1" ht="18.75">
      <c r="S603" s="11"/>
      <c r="AG603" s="12"/>
    </row>
    <row r="604" spans="19:33" s="10" customFormat="1" ht="18.75">
      <c r="S604" s="11"/>
      <c r="AG604" s="12"/>
    </row>
    <row r="605" spans="19:33" s="10" customFormat="1" ht="18.75">
      <c r="S605" s="11"/>
      <c r="AG605" s="12"/>
    </row>
    <row r="606" spans="19:33" s="10" customFormat="1" ht="18.75">
      <c r="S606" s="11"/>
      <c r="AG606" s="12"/>
    </row>
    <row r="607" spans="19:33" s="10" customFormat="1" ht="18.75">
      <c r="S607" s="11"/>
      <c r="AG607" s="12"/>
    </row>
    <row r="608" spans="19:33" s="10" customFormat="1" ht="18.75">
      <c r="S608" s="11"/>
      <c r="AG608" s="12"/>
    </row>
    <row r="609" spans="19:33" s="10" customFormat="1" ht="18.75">
      <c r="S609" s="11"/>
      <c r="AG609" s="12"/>
    </row>
    <row r="610" spans="19:33" s="10" customFormat="1" ht="18.75">
      <c r="S610" s="11"/>
      <c r="AG610" s="12"/>
    </row>
    <row r="611" spans="19:33" s="10" customFormat="1" ht="18.75">
      <c r="S611" s="11"/>
      <c r="AG611" s="12"/>
    </row>
    <row r="612" spans="19:33" s="10" customFormat="1" ht="18.75">
      <c r="S612" s="11"/>
      <c r="AG612" s="12"/>
    </row>
    <row r="613" spans="19:33" s="10" customFormat="1" ht="18.75">
      <c r="S613" s="11"/>
      <c r="AG613" s="12"/>
    </row>
    <row r="614" spans="19:33" s="10" customFormat="1" ht="18.75">
      <c r="S614" s="11"/>
      <c r="AG614" s="12"/>
    </row>
    <row r="615" spans="19:33" s="10" customFormat="1" ht="18.75">
      <c r="S615" s="11"/>
      <c r="AG615" s="12"/>
    </row>
    <row r="616" spans="19:33" s="10" customFormat="1" ht="18.75">
      <c r="S616" s="11"/>
      <c r="AG616" s="12"/>
    </row>
    <row r="617" spans="19:33" s="10" customFormat="1" ht="18.75">
      <c r="S617" s="11"/>
      <c r="AG617" s="12"/>
    </row>
    <row r="618" spans="19:33" s="10" customFormat="1" ht="18.75">
      <c r="S618" s="11"/>
      <c r="AG618" s="12"/>
    </row>
    <row r="619" spans="19:33" s="10" customFormat="1" ht="18.75">
      <c r="S619" s="11"/>
      <c r="AG619" s="12"/>
    </row>
    <row r="620" spans="19:33" s="10" customFormat="1" ht="18.75">
      <c r="S620" s="11"/>
      <c r="AG620" s="12"/>
    </row>
    <row r="621" spans="19:33" s="10" customFormat="1" ht="18.75">
      <c r="S621" s="11"/>
      <c r="AG621" s="12"/>
    </row>
    <row r="622" spans="19:33" s="10" customFormat="1" ht="18.75">
      <c r="S622" s="11"/>
      <c r="AG622" s="12"/>
    </row>
    <row r="623" spans="19:33" s="10" customFormat="1" ht="18.75">
      <c r="S623" s="11"/>
      <c r="AG623" s="12"/>
    </row>
    <row r="624" spans="19:33" s="10" customFormat="1" ht="18.75">
      <c r="S624" s="11"/>
      <c r="AG624" s="12"/>
    </row>
    <row r="625" spans="19:33" s="10" customFormat="1" ht="18.75">
      <c r="S625" s="11"/>
      <c r="AG625" s="12"/>
    </row>
    <row r="626" spans="19:33" s="10" customFormat="1" ht="18.75">
      <c r="S626" s="11"/>
      <c r="AG626" s="12"/>
    </row>
    <row r="627" spans="19:33" s="10" customFormat="1" ht="18.75">
      <c r="S627" s="11"/>
      <c r="AG627" s="12"/>
    </row>
    <row r="628" spans="19:33" s="10" customFormat="1" ht="18.75">
      <c r="S628" s="11"/>
      <c r="AG628" s="12"/>
    </row>
    <row r="629" spans="19:33" s="10" customFormat="1" ht="18.75">
      <c r="S629" s="11"/>
      <c r="AG629" s="12"/>
    </row>
    <row r="630" spans="19:33" s="10" customFormat="1" ht="18.75">
      <c r="S630" s="11"/>
      <c r="AG630" s="12"/>
    </row>
    <row r="631" spans="19:33" s="10" customFormat="1" ht="18.75">
      <c r="S631" s="11"/>
      <c r="AG631" s="12"/>
    </row>
    <row r="632" spans="19:33" s="10" customFormat="1" ht="18.75">
      <c r="S632" s="11"/>
      <c r="AG632" s="12"/>
    </row>
    <row r="633" spans="19:33" s="10" customFormat="1" ht="18.75">
      <c r="S633" s="11"/>
      <c r="AG633" s="12"/>
    </row>
    <row r="634" spans="19:33" s="10" customFormat="1" ht="18.75">
      <c r="S634" s="11"/>
      <c r="AG634" s="12"/>
    </row>
    <row r="635" spans="19:33" s="10" customFormat="1" ht="18.75">
      <c r="S635" s="11"/>
      <c r="AG635" s="12"/>
    </row>
    <row r="636" spans="19:33" s="10" customFormat="1" ht="18.75">
      <c r="S636" s="11"/>
      <c r="AG636" s="12"/>
    </row>
    <row r="637" spans="19:33" s="10" customFormat="1" ht="18.75">
      <c r="S637" s="11"/>
      <c r="AG637" s="12"/>
    </row>
    <row r="638" spans="19:33" s="10" customFormat="1" ht="18.75">
      <c r="S638" s="11"/>
      <c r="AG638" s="12"/>
    </row>
    <row r="639" spans="19:33" s="10" customFormat="1" ht="18.75">
      <c r="S639" s="11"/>
      <c r="AG639" s="12"/>
    </row>
    <row r="640" spans="19:33" s="10" customFormat="1" ht="18.75">
      <c r="S640" s="11"/>
      <c r="AG640" s="12"/>
    </row>
    <row r="641" spans="19:33" s="10" customFormat="1" ht="18.75">
      <c r="S641" s="11"/>
      <c r="AG641" s="12"/>
    </row>
    <row r="642" spans="19:33" s="10" customFormat="1" ht="18.75">
      <c r="S642" s="11"/>
      <c r="AG642" s="12"/>
    </row>
    <row r="643" spans="19:33" s="10" customFormat="1" ht="18.75">
      <c r="S643" s="11"/>
      <c r="AG643" s="12"/>
    </row>
    <row r="644" spans="19:33" s="10" customFormat="1" ht="18.75">
      <c r="S644" s="11"/>
      <c r="AG644" s="12"/>
    </row>
    <row r="645" spans="19:33" s="10" customFormat="1" ht="18.75">
      <c r="S645" s="11"/>
      <c r="AG645" s="12"/>
    </row>
    <row r="646" spans="19:33" s="10" customFormat="1" ht="18.75">
      <c r="S646" s="11"/>
      <c r="AG646" s="12"/>
    </row>
    <row r="647" spans="19:33" s="10" customFormat="1" ht="18.75">
      <c r="S647" s="11"/>
      <c r="AG647" s="12"/>
    </row>
    <row r="648" spans="19:33" s="10" customFormat="1" ht="18.75">
      <c r="S648" s="11"/>
      <c r="AG648" s="12"/>
    </row>
    <row r="649" spans="19:33" s="10" customFormat="1" ht="18.75">
      <c r="S649" s="11"/>
      <c r="AG649" s="12"/>
    </row>
    <row r="650" spans="19:33" s="10" customFormat="1" ht="18.75">
      <c r="S650" s="11"/>
      <c r="AG650" s="12"/>
    </row>
    <row r="651" spans="19:33" s="10" customFormat="1" ht="18.75">
      <c r="S651" s="11"/>
      <c r="AG651" s="12"/>
    </row>
    <row r="652" spans="19:33" s="10" customFormat="1" ht="18.75">
      <c r="S652" s="11"/>
      <c r="AG652" s="12"/>
    </row>
    <row r="653" spans="19:33" s="10" customFormat="1" ht="18.75">
      <c r="S653" s="11"/>
      <c r="AG653" s="12"/>
    </row>
    <row r="654" spans="19:33" s="10" customFormat="1" ht="18.75">
      <c r="S654" s="11"/>
      <c r="AG654" s="12"/>
    </row>
    <row r="655" spans="19:33" s="10" customFormat="1" ht="18.75">
      <c r="S655" s="11"/>
      <c r="AG655" s="12"/>
    </row>
    <row r="656" spans="19:33" s="10" customFormat="1" ht="18.75">
      <c r="S656" s="11"/>
      <c r="AG656" s="12"/>
    </row>
    <row r="657" spans="19:33" s="10" customFormat="1" ht="18.75">
      <c r="S657" s="11"/>
      <c r="AG657" s="12"/>
    </row>
    <row r="658" spans="19:33" s="10" customFormat="1" ht="18.75">
      <c r="S658" s="11"/>
      <c r="AG658" s="12"/>
    </row>
    <row r="659" spans="19:33" s="10" customFormat="1" ht="18.75">
      <c r="S659" s="11"/>
      <c r="AG659" s="12"/>
    </row>
    <row r="660" spans="19:33" s="10" customFormat="1" ht="18.75">
      <c r="S660" s="11"/>
      <c r="AG660" s="12"/>
    </row>
    <row r="661" spans="19:33" s="10" customFormat="1" ht="18.75">
      <c r="S661" s="11"/>
      <c r="AG661" s="12"/>
    </row>
    <row r="662" spans="19:33" s="10" customFormat="1" ht="18.75">
      <c r="S662" s="11"/>
      <c r="AG662" s="12"/>
    </row>
    <row r="663" spans="19:33" s="10" customFormat="1" ht="18.75">
      <c r="S663" s="11"/>
      <c r="AG663" s="12"/>
    </row>
    <row r="664" spans="19:33" s="10" customFormat="1" ht="18.75">
      <c r="S664" s="11"/>
      <c r="AG664" s="12"/>
    </row>
    <row r="665" spans="19:33" s="10" customFormat="1" ht="18.75">
      <c r="S665" s="11"/>
      <c r="AG665" s="12"/>
    </row>
    <row r="666" spans="19:33" s="10" customFormat="1" ht="18.75">
      <c r="S666" s="11"/>
      <c r="AG666" s="12"/>
    </row>
    <row r="667" spans="19:33" s="10" customFormat="1" ht="18.75">
      <c r="S667" s="11"/>
      <c r="AG667" s="12"/>
    </row>
    <row r="668" spans="19:33" s="10" customFormat="1" ht="18.75">
      <c r="S668" s="11"/>
      <c r="AG668" s="12"/>
    </row>
    <row r="669" spans="19:33" s="10" customFormat="1" ht="18.75">
      <c r="S669" s="11"/>
      <c r="AG669" s="12"/>
    </row>
    <row r="670" spans="19:33" s="10" customFormat="1" ht="18.75">
      <c r="S670" s="11"/>
      <c r="AG670" s="12"/>
    </row>
    <row r="671" spans="19:33" s="10" customFormat="1" ht="18.75">
      <c r="S671" s="11"/>
      <c r="AG671" s="12"/>
    </row>
    <row r="672" spans="19:33" s="10" customFormat="1" ht="18.75">
      <c r="S672" s="11"/>
      <c r="AG672" s="12"/>
    </row>
    <row r="673" spans="19:33" s="10" customFormat="1" ht="18.75">
      <c r="S673" s="11"/>
      <c r="AG673" s="12"/>
    </row>
    <row r="674" spans="19:33" s="10" customFormat="1" ht="18.75">
      <c r="S674" s="11"/>
      <c r="AG674" s="12"/>
    </row>
    <row r="675" spans="19:33" s="10" customFormat="1" ht="18.75">
      <c r="S675" s="11"/>
      <c r="AG675" s="12"/>
    </row>
    <row r="676" spans="19:33" s="10" customFormat="1" ht="18.75">
      <c r="S676" s="11"/>
      <c r="AG676" s="12"/>
    </row>
    <row r="677" spans="19:33" s="10" customFormat="1" ht="18.75">
      <c r="S677" s="11"/>
      <c r="AG677" s="12"/>
    </row>
    <row r="678" spans="19:33" s="10" customFormat="1" ht="18.75">
      <c r="S678" s="11"/>
      <c r="AG678" s="12"/>
    </row>
    <row r="679" spans="19:33" s="10" customFormat="1" ht="18.75">
      <c r="S679" s="11"/>
      <c r="AG679" s="12"/>
    </row>
    <row r="680" spans="19:33" s="10" customFormat="1" ht="18.75">
      <c r="S680" s="11"/>
      <c r="AG680" s="12"/>
    </row>
    <row r="681" spans="19:33" s="10" customFormat="1" ht="18.75">
      <c r="S681" s="11"/>
      <c r="AG681" s="12"/>
    </row>
    <row r="682" spans="19:33" s="10" customFormat="1" ht="18.75">
      <c r="S682" s="11"/>
      <c r="AG682" s="12"/>
    </row>
    <row r="683" spans="19:33" s="10" customFormat="1" ht="18.75">
      <c r="S683" s="11"/>
      <c r="AG683" s="12"/>
    </row>
    <row r="684" spans="19:33" s="10" customFormat="1" ht="18.75">
      <c r="S684" s="11"/>
      <c r="AG684" s="12"/>
    </row>
    <row r="685" spans="19:33" s="10" customFormat="1" ht="18.75">
      <c r="S685" s="11"/>
      <c r="AG685" s="12"/>
    </row>
    <row r="686" spans="19:33" s="10" customFormat="1" ht="18.75">
      <c r="S686" s="11"/>
      <c r="AG686" s="12"/>
    </row>
    <row r="687" spans="19:33" s="10" customFormat="1" ht="18.75">
      <c r="S687" s="11"/>
      <c r="AG687" s="12"/>
    </row>
    <row r="688" spans="19:33" s="10" customFormat="1" ht="18.75">
      <c r="S688" s="11"/>
      <c r="AG688" s="12"/>
    </row>
    <row r="689" spans="19:33" s="10" customFormat="1" ht="18.75">
      <c r="S689" s="11"/>
      <c r="AG689" s="12"/>
    </row>
    <row r="690" spans="19:33" s="10" customFormat="1" ht="18.75">
      <c r="S690" s="11"/>
      <c r="AG690" s="12"/>
    </row>
    <row r="691" spans="19:33" s="10" customFormat="1" ht="18.75">
      <c r="S691" s="11"/>
      <c r="AG691" s="12"/>
    </row>
    <row r="692" spans="19:33" s="10" customFormat="1" ht="18.75">
      <c r="S692" s="11"/>
      <c r="AG692" s="12"/>
    </row>
    <row r="693" spans="19:33" s="10" customFormat="1" ht="18.75">
      <c r="S693" s="11"/>
      <c r="AG693" s="12"/>
    </row>
    <row r="694" spans="19:33" s="10" customFormat="1" ht="18.75">
      <c r="S694" s="11"/>
      <c r="AG694" s="12"/>
    </row>
    <row r="695" spans="19:33" s="10" customFormat="1" ht="18.75">
      <c r="S695" s="11"/>
      <c r="AG695" s="12"/>
    </row>
    <row r="696" spans="19:33" s="10" customFormat="1" ht="18.75">
      <c r="S696" s="11"/>
      <c r="AG696" s="12"/>
    </row>
    <row r="697" spans="19:33" s="10" customFormat="1" ht="18.75">
      <c r="S697" s="11"/>
      <c r="AG697" s="12"/>
    </row>
    <row r="698" spans="19:33" s="10" customFormat="1" ht="18.75">
      <c r="S698" s="11"/>
      <c r="AG698" s="12"/>
    </row>
    <row r="699" spans="19:33" s="10" customFormat="1" ht="18.75">
      <c r="S699" s="11"/>
      <c r="AG699" s="12"/>
    </row>
    <row r="700" spans="19:33" s="10" customFormat="1" ht="18.75">
      <c r="S700" s="11"/>
      <c r="AG700" s="12"/>
    </row>
    <row r="701" spans="19:33" s="10" customFormat="1" ht="18.75">
      <c r="S701" s="11"/>
      <c r="AG701" s="12"/>
    </row>
    <row r="702" spans="19:33" s="10" customFormat="1" ht="18.75">
      <c r="S702" s="11"/>
      <c r="AG702" s="12"/>
    </row>
    <row r="703" spans="19:33" s="10" customFormat="1" ht="18.75">
      <c r="S703" s="11"/>
      <c r="AG703" s="12"/>
    </row>
    <row r="704" spans="19:33" s="10" customFormat="1" ht="18.75">
      <c r="S704" s="11"/>
      <c r="AG704" s="12"/>
    </row>
    <row r="705" spans="19:33" s="10" customFormat="1" ht="18.75">
      <c r="S705" s="11"/>
      <c r="AG705" s="12"/>
    </row>
    <row r="706" spans="19:33" s="10" customFormat="1" ht="18.75">
      <c r="S706" s="11"/>
      <c r="AG706" s="12"/>
    </row>
    <row r="707" spans="19:33" s="10" customFormat="1" ht="18.75">
      <c r="S707" s="11"/>
      <c r="AG707" s="12"/>
    </row>
    <row r="708" spans="19:33" s="10" customFormat="1" ht="18.75">
      <c r="S708" s="11"/>
      <c r="AG708" s="12"/>
    </row>
    <row r="709" spans="19:33" s="10" customFormat="1" ht="18.75">
      <c r="S709" s="11"/>
      <c r="AG709" s="12"/>
    </row>
    <row r="710" spans="19:33" s="10" customFormat="1" ht="18.75">
      <c r="S710" s="11"/>
      <c r="AG710" s="12"/>
    </row>
    <row r="711" spans="19:33" s="10" customFormat="1" ht="18.75">
      <c r="S711" s="11"/>
      <c r="AG711" s="12"/>
    </row>
    <row r="712" spans="19:33" s="10" customFormat="1" ht="18.75">
      <c r="S712" s="11"/>
      <c r="AG712" s="12"/>
    </row>
    <row r="713" spans="19:33" s="10" customFormat="1" ht="18.75">
      <c r="S713" s="11"/>
      <c r="AG713" s="12"/>
    </row>
    <row r="714" spans="19:33" s="10" customFormat="1" ht="18.75">
      <c r="S714" s="11"/>
      <c r="AG714" s="12"/>
    </row>
    <row r="715" spans="19:33" s="10" customFormat="1" ht="18.75">
      <c r="S715" s="11"/>
      <c r="AG715" s="12"/>
    </row>
    <row r="716" spans="19:33" s="10" customFormat="1" ht="18.75">
      <c r="S716" s="11"/>
      <c r="AG716" s="12"/>
    </row>
    <row r="717" spans="19:33" s="10" customFormat="1" ht="18.75">
      <c r="S717" s="11"/>
      <c r="AG717" s="12"/>
    </row>
    <row r="718" spans="19:33" s="10" customFormat="1" ht="18.75">
      <c r="S718" s="11"/>
      <c r="AG718" s="12"/>
    </row>
    <row r="719" spans="19:33" s="10" customFormat="1" ht="18.75">
      <c r="S719" s="11"/>
      <c r="AG719" s="12"/>
    </row>
    <row r="720" spans="19:33" s="10" customFormat="1" ht="18.75">
      <c r="S720" s="11"/>
      <c r="AG720" s="12"/>
    </row>
    <row r="721" spans="19:33" s="10" customFormat="1" ht="18.75">
      <c r="S721" s="11"/>
      <c r="AG721" s="12"/>
    </row>
    <row r="722" spans="19:33" s="10" customFormat="1" ht="18.75">
      <c r="S722" s="11"/>
      <c r="AG722" s="12"/>
    </row>
    <row r="723" spans="19:33" s="10" customFormat="1" ht="18.75">
      <c r="S723" s="11"/>
      <c r="AG723" s="12"/>
    </row>
    <row r="724" spans="19:33" s="10" customFormat="1" ht="18.75">
      <c r="S724" s="11"/>
      <c r="AG724" s="12"/>
    </row>
    <row r="725" spans="19:33" s="10" customFormat="1" ht="18.75">
      <c r="S725" s="11"/>
      <c r="AG725" s="12"/>
    </row>
    <row r="726" spans="19:33" s="10" customFormat="1" ht="18.75">
      <c r="S726" s="11"/>
      <c r="AG726" s="12"/>
    </row>
    <row r="727" spans="19:33" s="10" customFormat="1" ht="18.75">
      <c r="S727" s="11"/>
      <c r="AG727" s="12"/>
    </row>
    <row r="728" spans="19:33" s="10" customFormat="1" ht="18.75">
      <c r="S728" s="11"/>
      <c r="AG728" s="12"/>
    </row>
    <row r="729" spans="19:33" s="10" customFormat="1" ht="18.75">
      <c r="S729" s="11"/>
      <c r="AG729" s="12"/>
    </row>
    <row r="730" spans="19:33" s="10" customFormat="1" ht="18.75">
      <c r="S730" s="11"/>
      <c r="AG730" s="12"/>
    </row>
    <row r="731" spans="19:33" s="10" customFormat="1" ht="18.75">
      <c r="S731" s="11"/>
      <c r="AG731" s="12"/>
    </row>
    <row r="732" spans="19:33" s="10" customFormat="1" ht="18.75">
      <c r="S732" s="11"/>
      <c r="AG732" s="12"/>
    </row>
    <row r="733" spans="19:33" s="10" customFormat="1" ht="18.75">
      <c r="S733" s="11"/>
      <c r="AG733" s="12"/>
    </row>
    <row r="734" spans="19:33" s="10" customFormat="1" ht="18.75">
      <c r="S734" s="11"/>
      <c r="AG734" s="12"/>
    </row>
    <row r="735" spans="19:33" s="10" customFormat="1" ht="18.75">
      <c r="S735" s="11"/>
      <c r="AG735" s="12"/>
    </row>
    <row r="736" spans="19:33" s="10" customFormat="1" ht="18.75">
      <c r="S736" s="11"/>
      <c r="AG736" s="12"/>
    </row>
    <row r="737" spans="19:33" s="10" customFormat="1" ht="18.75">
      <c r="S737" s="11"/>
      <c r="AG737" s="12"/>
    </row>
    <row r="738" spans="19:33" s="10" customFormat="1" ht="18.75">
      <c r="S738" s="11"/>
      <c r="AG738" s="12"/>
    </row>
    <row r="739" spans="19:33" s="10" customFormat="1" ht="18.75">
      <c r="S739" s="11"/>
      <c r="AG739" s="12"/>
    </row>
    <row r="740" spans="19:33" s="10" customFormat="1" ht="18.75">
      <c r="S740" s="11"/>
      <c r="AG740" s="12"/>
    </row>
    <row r="741" spans="19:33" s="10" customFormat="1" ht="18.75">
      <c r="S741" s="11"/>
      <c r="AG741" s="12"/>
    </row>
    <row r="742" spans="19:33" s="10" customFormat="1" ht="18.75">
      <c r="S742" s="11"/>
      <c r="AG742" s="12"/>
    </row>
    <row r="743" spans="19:33" s="10" customFormat="1" ht="18.75">
      <c r="S743" s="11"/>
      <c r="AG743" s="12"/>
    </row>
    <row r="744" spans="19:33" s="10" customFormat="1" ht="18.75">
      <c r="S744" s="11"/>
      <c r="AG744" s="12"/>
    </row>
    <row r="745" spans="19:33" s="10" customFormat="1" ht="18.75">
      <c r="S745" s="11"/>
      <c r="AG745" s="12"/>
    </row>
    <row r="746" spans="19:33" s="10" customFormat="1" ht="18.75">
      <c r="S746" s="11"/>
      <c r="AG746" s="12"/>
    </row>
    <row r="747" spans="19:33" s="10" customFormat="1" ht="18.75">
      <c r="S747" s="11"/>
      <c r="AG747" s="12"/>
    </row>
    <row r="748" spans="19:33" s="10" customFormat="1" ht="18.75">
      <c r="S748" s="11"/>
      <c r="AG748" s="12"/>
    </row>
    <row r="749" spans="19:33" s="10" customFormat="1" ht="18.75">
      <c r="S749" s="11"/>
      <c r="AG749" s="12"/>
    </row>
    <row r="750" spans="19:33" s="10" customFormat="1" ht="18.75">
      <c r="S750" s="11"/>
      <c r="AG750" s="12"/>
    </row>
    <row r="751" spans="19:33" s="10" customFormat="1" ht="18.75">
      <c r="S751" s="11"/>
      <c r="AG751" s="12"/>
    </row>
    <row r="752" spans="19:33" s="10" customFormat="1" ht="18.75">
      <c r="S752" s="11"/>
      <c r="AG752" s="12"/>
    </row>
    <row r="753" spans="19:33" s="10" customFormat="1" ht="18.75">
      <c r="S753" s="11"/>
      <c r="AG753" s="12"/>
    </row>
    <row r="754" spans="19:33" s="10" customFormat="1" ht="18.75">
      <c r="S754" s="11"/>
      <c r="AG754" s="12"/>
    </row>
    <row r="755" spans="19:33" s="10" customFormat="1" ht="18.75">
      <c r="S755" s="11"/>
      <c r="AG755" s="12"/>
    </row>
    <row r="756" spans="19:33" s="10" customFormat="1" ht="18.75">
      <c r="S756" s="11"/>
      <c r="AG756" s="12"/>
    </row>
    <row r="757" spans="19:33" s="10" customFormat="1" ht="18.75">
      <c r="S757" s="11"/>
      <c r="AG757" s="12"/>
    </row>
    <row r="758" spans="19:33" s="10" customFormat="1" ht="18.75">
      <c r="S758" s="11"/>
      <c r="AG758" s="12"/>
    </row>
    <row r="759" spans="19:33" s="10" customFormat="1" ht="18.75">
      <c r="S759" s="11"/>
      <c r="AG759" s="12"/>
    </row>
    <row r="760" spans="19:33" s="10" customFormat="1" ht="18.75">
      <c r="S760" s="11"/>
      <c r="AG760" s="12"/>
    </row>
    <row r="761" spans="19:33" s="10" customFormat="1" ht="18.75">
      <c r="S761" s="11"/>
      <c r="AG761" s="12"/>
    </row>
    <row r="762" spans="19:33" s="10" customFormat="1" ht="18.75">
      <c r="S762" s="11"/>
      <c r="AG762" s="12"/>
    </row>
    <row r="763" spans="19:33" s="10" customFormat="1" ht="18.75">
      <c r="S763" s="11"/>
      <c r="AG763" s="12"/>
    </row>
    <row r="764" spans="19:33" s="10" customFormat="1" ht="18.75">
      <c r="S764" s="11"/>
      <c r="AG764" s="12"/>
    </row>
    <row r="765" spans="19:33" s="10" customFormat="1" ht="18.75">
      <c r="S765" s="11"/>
      <c r="AG765" s="12"/>
    </row>
    <row r="766" spans="19:33" s="10" customFormat="1" ht="18.75">
      <c r="S766" s="11"/>
      <c r="AG766" s="12"/>
    </row>
    <row r="767" spans="19:33" s="10" customFormat="1" ht="18.75">
      <c r="S767" s="11"/>
      <c r="AG767" s="12"/>
    </row>
    <row r="768" spans="19:33" s="10" customFormat="1" ht="18.75">
      <c r="S768" s="11"/>
      <c r="AG768" s="12"/>
    </row>
    <row r="769" spans="19:33" s="10" customFormat="1" ht="18.75">
      <c r="S769" s="11"/>
      <c r="AG769" s="12"/>
    </row>
    <row r="770" spans="19:33" s="10" customFormat="1" ht="18.75">
      <c r="S770" s="11"/>
      <c r="AG770" s="12"/>
    </row>
    <row r="771" spans="19:33" s="10" customFormat="1" ht="18.75">
      <c r="S771" s="11"/>
      <c r="AG771" s="12"/>
    </row>
    <row r="772" spans="19:33" s="10" customFormat="1" ht="18.75">
      <c r="S772" s="11"/>
      <c r="AG772" s="12"/>
    </row>
    <row r="773" spans="19:33" s="10" customFormat="1" ht="18.75">
      <c r="S773" s="11"/>
      <c r="AG773" s="12"/>
    </row>
    <row r="774" spans="19:33" s="10" customFormat="1" ht="18.75">
      <c r="S774" s="11"/>
      <c r="AG774" s="12"/>
    </row>
    <row r="775" spans="19:33" s="10" customFormat="1" ht="18.75">
      <c r="S775" s="11"/>
      <c r="AG775" s="12"/>
    </row>
    <row r="776" spans="19:33" s="10" customFormat="1" ht="18.75">
      <c r="S776" s="11"/>
      <c r="AG776" s="12"/>
    </row>
    <row r="777" spans="19:33" s="10" customFormat="1" ht="18.75">
      <c r="S777" s="11"/>
      <c r="AG777" s="12"/>
    </row>
    <row r="778" spans="19:33" s="10" customFormat="1" ht="18.75">
      <c r="S778" s="11"/>
      <c r="AG778" s="12"/>
    </row>
    <row r="779" spans="19:33" s="10" customFormat="1" ht="18.75">
      <c r="S779" s="11"/>
      <c r="AG779" s="12"/>
    </row>
    <row r="780" spans="19:33" s="10" customFormat="1" ht="18.75">
      <c r="S780" s="11"/>
      <c r="AG780" s="12"/>
    </row>
    <row r="781" spans="19:33" s="10" customFormat="1" ht="18.75">
      <c r="S781" s="11"/>
      <c r="AG781" s="12"/>
    </row>
    <row r="782" spans="19:33" s="10" customFormat="1" ht="18.75">
      <c r="S782" s="11"/>
      <c r="AG782" s="12"/>
    </row>
    <row r="783" spans="19:33" s="10" customFormat="1" ht="18.75">
      <c r="S783" s="11"/>
      <c r="AG783" s="12"/>
    </row>
    <row r="784" spans="19:33" s="10" customFormat="1" ht="18.75">
      <c r="S784" s="11"/>
      <c r="AG784" s="12"/>
    </row>
    <row r="785" spans="19:33" s="10" customFormat="1" ht="18.75">
      <c r="S785" s="11"/>
      <c r="AG785" s="12"/>
    </row>
    <row r="786" spans="19:33" s="10" customFormat="1" ht="18.75">
      <c r="S786" s="11"/>
      <c r="AG786" s="12"/>
    </row>
    <row r="787" spans="19:33" s="10" customFormat="1" ht="18.75">
      <c r="S787" s="11"/>
      <c r="AG787" s="12"/>
    </row>
    <row r="788" spans="19:33" s="10" customFormat="1" ht="18.75">
      <c r="S788" s="11"/>
      <c r="AG788" s="12"/>
    </row>
    <row r="789" spans="19:33" s="10" customFormat="1" ht="18.75">
      <c r="S789" s="11"/>
      <c r="AG789" s="12"/>
    </row>
    <row r="790" spans="19:33" s="10" customFormat="1" ht="18.75">
      <c r="S790" s="11"/>
      <c r="AG790" s="12"/>
    </row>
    <row r="791" spans="19:33" s="10" customFormat="1" ht="18.75">
      <c r="S791" s="11"/>
      <c r="AG791" s="12"/>
    </row>
    <row r="792" spans="19:33" s="10" customFormat="1" ht="18.75">
      <c r="S792" s="11"/>
      <c r="AG792" s="12"/>
    </row>
    <row r="793" spans="19:33" s="10" customFormat="1" ht="18.75">
      <c r="S793" s="11"/>
      <c r="AG793" s="12"/>
    </row>
    <row r="794" spans="19:33" s="10" customFormat="1" ht="18.75">
      <c r="S794" s="11"/>
      <c r="AG794" s="12"/>
    </row>
    <row r="795" spans="19:33" s="10" customFormat="1" ht="18.75">
      <c r="S795" s="11"/>
      <c r="AG795" s="12"/>
    </row>
    <row r="796" spans="19:33" s="10" customFormat="1" ht="18.75">
      <c r="S796" s="11"/>
      <c r="AG796" s="12"/>
    </row>
    <row r="797" spans="19:33" s="10" customFormat="1" ht="18.75">
      <c r="S797" s="11"/>
      <c r="AG797" s="12"/>
    </row>
    <row r="798" spans="19:33" s="10" customFormat="1" ht="18.75">
      <c r="S798" s="11"/>
      <c r="AG798" s="12"/>
    </row>
    <row r="799" spans="19:33" s="10" customFormat="1" ht="18.75">
      <c r="S799" s="11"/>
      <c r="AG799" s="12"/>
    </row>
    <row r="800" spans="19:33" s="10" customFormat="1" ht="18.75">
      <c r="S800" s="11"/>
      <c r="AG800" s="12"/>
    </row>
    <row r="801" spans="19:33" s="10" customFormat="1" ht="18.75">
      <c r="S801" s="11"/>
      <c r="AG801" s="12"/>
    </row>
    <row r="802" spans="19:33" s="10" customFormat="1" ht="18.75">
      <c r="S802" s="11"/>
      <c r="AG802" s="12"/>
    </row>
    <row r="803" spans="19:33" s="10" customFormat="1" ht="18.75">
      <c r="S803" s="11"/>
      <c r="AG803" s="12"/>
    </row>
    <row r="804" spans="19:33" s="10" customFormat="1" ht="18.75">
      <c r="S804" s="11"/>
      <c r="AG804" s="12"/>
    </row>
    <row r="805" spans="19:33" s="10" customFormat="1" ht="18.75">
      <c r="S805" s="11"/>
      <c r="AG805" s="12"/>
    </row>
    <row r="806" spans="19:33" s="10" customFormat="1" ht="18.75">
      <c r="S806" s="11"/>
      <c r="AG806" s="12"/>
    </row>
    <row r="807" spans="19:33" s="10" customFormat="1" ht="18.75">
      <c r="S807" s="11"/>
      <c r="AG807" s="12"/>
    </row>
    <row r="808" spans="19:33" s="10" customFormat="1" ht="18.75">
      <c r="S808" s="11"/>
      <c r="AG808" s="12"/>
    </row>
  </sheetData>
  <sheetProtection/>
  <mergeCells count="41">
    <mergeCell ref="Y7:Y9"/>
    <mergeCell ref="AC7:AC9"/>
    <mergeCell ref="AD7:AD9"/>
    <mergeCell ref="A2:AG2"/>
    <mergeCell ref="L7:L9"/>
    <mergeCell ref="G4:S4"/>
    <mergeCell ref="I7:I9"/>
    <mergeCell ref="AA6:AE6"/>
    <mergeCell ref="R7:R9"/>
    <mergeCell ref="T5:T9"/>
    <mergeCell ref="U5:AE5"/>
    <mergeCell ref="J7:J9"/>
    <mergeCell ref="X7:X9"/>
    <mergeCell ref="A1:AG1"/>
    <mergeCell ref="U7:U9"/>
    <mergeCell ref="O7:O9"/>
    <mergeCell ref="P7:P9"/>
    <mergeCell ref="K7:K9"/>
    <mergeCell ref="T4:AF4"/>
    <mergeCell ref="AG4:AG9"/>
    <mergeCell ref="Q7:Q9"/>
    <mergeCell ref="V7:V9"/>
    <mergeCell ref="AE7:AE9"/>
    <mergeCell ref="A3:A9"/>
    <mergeCell ref="B3:B9"/>
    <mergeCell ref="H7:H9"/>
    <mergeCell ref="G7:G9"/>
    <mergeCell ref="C3:C9"/>
    <mergeCell ref="D3:D9"/>
    <mergeCell ref="E3:E9"/>
    <mergeCell ref="F4:F9"/>
    <mergeCell ref="G3:AG3"/>
    <mergeCell ref="S5:S9"/>
    <mergeCell ref="M7:M9"/>
    <mergeCell ref="N7:N9"/>
    <mergeCell ref="Z7:Z9"/>
    <mergeCell ref="U6:Z6"/>
    <mergeCell ref="W7:W9"/>
    <mergeCell ref="AF5:AF9"/>
    <mergeCell ref="AB7:AB9"/>
    <mergeCell ref="AA7:AA9"/>
  </mergeCells>
  <printOptions horizontalCentered="1"/>
  <pageMargins left="0.2" right="0.11811023622047245" top="0.27" bottom="0.32" header="0.11811023622047245" footer="0.17"/>
  <pageSetup fitToHeight="0" fitToWidth="1" horizontalDpi="600" verticalDpi="600" orientation="landscape" paperSize="8" scale="68" r:id="rId1"/>
  <headerFooter alignWithMargins="0">
    <oddFooter>&amp;LΤΜ. ΕΚΠ/ΚΩΝ ΘΕΜΑΤΩΝ - Κ. ΑΝΤΩΝΙΟΥ&amp;RΣελίδα &amp;P 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"/>
  <sheetViews>
    <sheetView zoomScale="85" zoomScaleNormal="85" zoomScalePageLayoutView="0" workbookViewId="0" topLeftCell="A1">
      <selection activeCell="P5" sqref="P5:P9"/>
    </sheetView>
  </sheetViews>
  <sheetFormatPr defaultColWidth="9.140625" defaultRowHeight="15"/>
  <cols>
    <col min="1" max="1" width="4.57421875" style="0" bestFit="1" customWidth="1"/>
    <col min="2" max="2" width="26.421875" style="0" customWidth="1"/>
    <col min="3" max="3" width="3.00390625" style="0" hidden="1" customWidth="1"/>
    <col min="4" max="4" width="4.8515625" style="0" customWidth="1"/>
    <col min="5" max="5" width="4.00390625" style="0" customWidth="1"/>
    <col min="6" max="6" width="0.71875" style="0" customWidth="1"/>
    <col min="7" max="7" width="5.140625" style="0" customWidth="1"/>
    <col min="8" max="8" width="5.421875" style="0" customWidth="1"/>
    <col min="9" max="9" width="4.8515625" style="0" customWidth="1"/>
    <col min="10" max="10" width="5.140625" style="0" customWidth="1"/>
    <col min="11" max="11" width="5.28125" style="0" customWidth="1"/>
    <col min="12" max="12" width="5.421875" style="0" customWidth="1"/>
    <col min="13" max="14" width="5.140625" style="0" customWidth="1"/>
    <col min="15" max="15" width="5.00390625" style="0" customWidth="1"/>
    <col min="16" max="17" width="5.140625" style="0" customWidth="1"/>
    <col min="18" max="18" width="5.28125" style="0" customWidth="1"/>
    <col min="20" max="20" width="6.7109375" style="0" customWidth="1"/>
    <col min="21" max="21" width="5.28125" style="0" customWidth="1"/>
    <col min="22" max="22" width="5.7109375" style="0" customWidth="1"/>
    <col min="23" max="23" width="5.140625" style="0" customWidth="1"/>
    <col min="24" max="24" width="5.7109375" style="0" customWidth="1"/>
    <col min="25" max="25" width="5.8515625" style="0" customWidth="1"/>
    <col min="26" max="26" width="5.00390625" style="0" customWidth="1"/>
    <col min="27" max="27" width="5.140625" style="0" customWidth="1"/>
    <col min="28" max="28" width="3.421875" style="0" customWidth="1"/>
    <col min="29" max="29" width="5.28125" style="0" customWidth="1"/>
    <col min="30" max="30" width="5.421875" style="0" customWidth="1"/>
    <col min="31" max="31" width="5.140625" style="0" customWidth="1"/>
    <col min="32" max="32" width="5.8515625" style="0" customWidth="1"/>
    <col min="33" max="33" width="8.8515625" style="0" customWidth="1"/>
    <col min="34" max="34" width="7.57421875" style="0" customWidth="1"/>
  </cols>
  <sheetData>
    <row r="1" spans="1:35" ht="18.75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1"/>
    </row>
    <row r="2" spans="1:35" ht="21.75" thickBot="1">
      <c r="A2" s="104" t="s">
        <v>144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"/>
    </row>
    <row r="3" spans="1:35" ht="15.75" customHeight="1" thickBot="1">
      <c r="A3" s="70" t="s">
        <v>0</v>
      </c>
      <c r="B3" s="73" t="s">
        <v>129</v>
      </c>
      <c r="C3" s="80" t="s">
        <v>1</v>
      </c>
      <c r="D3" s="83" t="s">
        <v>2</v>
      </c>
      <c r="E3" s="86" t="s">
        <v>3</v>
      </c>
      <c r="F3" s="17"/>
      <c r="G3" s="61" t="s">
        <v>5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3"/>
      <c r="AI3" s="1"/>
    </row>
    <row r="4" spans="1:35" ht="45.75" customHeight="1" thickBot="1">
      <c r="A4" s="71"/>
      <c r="B4" s="74"/>
      <c r="C4" s="81"/>
      <c r="D4" s="84"/>
      <c r="E4" s="87"/>
      <c r="F4" s="122"/>
      <c r="G4" s="105" t="s">
        <v>143</v>
      </c>
      <c r="H4" s="106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109"/>
      <c r="T4" s="95" t="s">
        <v>140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7"/>
      <c r="AH4" s="98" t="s">
        <v>6</v>
      </c>
      <c r="AI4" s="2"/>
    </row>
    <row r="5" spans="1:35" ht="21" customHeight="1">
      <c r="A5" s="71"/>
      <c r="B5" s="74"/>
      <c r="C5" s="81"/>
      <c r="D5" s="84"/>
      <c r="E5" s="87"/>
      <c r="F5" s="123"/>
      <c r="G5" s="126" t="s">
        <v>7</v>
      </c>
      <c r="H5" s="125" t="s">
        <v>8</v>
      </c>
      <c r="I5" s="125" t="s">
        <v>9</v>
      </c>
      <c r="J5" s="125" t="s">
        <v>10</v>
      </c>
      <c r="K5" s="125" t="s">
        <v>11</v>
      </c>
      <c r="L5" s="125" t="s">
        <v>12</v>
      </c>
      <c r="M5" s="125" t="s">
        <v>13</v>
      </c>
      <c r="N5" s="125" t="s">
        <v>14</v>
      </c>
      <c r="O5" s="125" t="s">
        <v>15</v>
      </c>
      <c r="P5" s="125" t="s">
        <v>16</v>
      </c>
      <c r="Q5" s="125" t="s">
        <v>130</v>
      </c>
      <c r="R5" s="125" t="s">
        <v>17</v>
      </c>
      <c r="S5" s="64" t="s">
        <v>18</v>
      </c>
      <c r="T5" s="111" t="s">
        <v>32</v>
      </c>
      <c r="U5" s="114" t="s">
        <v>19</v>
      </c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20" t="s">
        <v>29</v>
      </c>
      <c r="AH5" s="99"/>
      <c r="AI5" s="2"/>
    </row>
    <row r="6" spans="1:35" ht="59.25" customHeight="1">
      <c r="A6" s="71"/>
      <c r="B6" s="74"/>
      <c r="C6" s="81"/>
      <c r="D6" s="84"/>
      <c r="E6" s="87"/>
      <c r="F6" s="123"/>
      <c r="G6" s="78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65"/>
      <c r="T6" s="112"/>
      <c r="U6" s="118" t="s">
        <v>137</v>
      </c>
      <c r="V6" s="119"/>
      <c r="W6" s="119"/>
      <c r="X6" s="119"/>
      <c r="Y6" s="119"/>
      <c r="Z6" s="119"/>
      <c r="AA6" s="110" t="s">
        <v>141</v>
      </c>
      <c r="AB6" s="110"/>
      <c r="AC6" s="110"/>
      <c r="AD6" s="110"/>
      <c r="AE6" s="110"/>
      <c r="AF6" s="115" t="s">
        <v>142</v>
      </c>
      <c r="AG6" s="120"/>
      <c r="AH6" s="99"/>
      <c r="AI6" s="2"/>
    </row>
    <row r="7" spans="1:35" ht="52.5" customHeight="1">
      <c r="A7" s="71"/>
      <c r="B7" s="74"/>
      <c r="C7" s="81"/>
      <c r="D7" s="84"/>
      <c r="E7" s="87"/>
      <c r="F7" s="123"/>
      <c r="G7" s="78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65"/>
      <c r="T7" s="112"/>
      <c r="U7" s="93" t="s">
        <v>26</v>
      </c>
      <c r="V7" s="93" t="s">
        <v>20</v>
      </c>
      <c r="W7" s="93" t="s">
        <v>22</v>
      </c>
      <c r="X7" s="115" t="s">
        <v>23</v>
      </c>
      <c r="Y7" s="115" t="s">
        <v>30</v>
      </c>
      <c r="Z7" s="115" t="s">
        <v>21</v>
      </c>
      <c r="AA7" s="93" t="s">
        <v>24</v>
      </c>
      <c r="AB7" s="115" t="s">
        <v>25</v>
      </c>
      <c r="AC7" s="115" t="s">
        <v>27</v>
      </c>
      <c r="AD7" s="93" t="s">
        <v>28</v>
      </c>
      <c r="AE7" s="101" t="s">
        <v>33</v>
      </c>
      <c r="AF7" s="116"/>
      <c r="AG7" s="120"/>
      <c r="AH7" s="99"/>
      <c r="AI7" s="2"/>
    </row>
    <row r="8" spans="1:35" ht="65.25" customHeight="1">
      <c r="A8" s="71"/>
      <c r="B8" s="74"/>
      <c r="C8" s="81"/>
      <c r="D8" s="84"/>
      <c r="E8" s="87"/>
      <c r="F8" s="123"/>
      <c r="G8" s="7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65"/>
      <c r="T8" s="112"/>
      <c r="U8" s="93"/>
      <c r="V8" s="93"/>
      <c r="W8" s="93"/>
      <c r="X8" s="116"/>
      <c r="Y8" s="116"/>
      <c r="Z8" s="116"/>
      <c r="AA8" s="93"/>
      <c r="AB8" s="116"/>
      <c r="AC8" s="116"/>
      <c r="AD8" s="93"/>
      <c r="AE8" s="102"/>
      <c r="AF8" s="116"/>
      <c r="AG8" s="120"/>
      <c r="AH8" s="99"/>
      <c r="AI8" s="2"/>
    </row>
    <row r="9" spans="1:35" ht="77.25" customHeight="1" thickBot="1">
      <c r="A9" s="72"/>
      <c r="B9" s="75"/>
      <c r="C9" s="82"/>
      <c r="D9" s="85"/>
      <c r="E9" s="88"/>
      <c r="F9" s="124"/>
      <c r="G9" s="79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66"/>
      <c r="T9" s="113"/>
      <c r="U9" s="94"/>
      <c r="V9" s="94"/>
      <c r="W9" s="94"/>
      <c r="X9" s="117"/>
      <c r="Y9" s="117"/>
      <c r="Z9" s="117"/>
      <c r="AA9" s="94"/>
      <c r="AB9" s="117"/>
      <c r="AC9" s="117"/>
      <c r="AD9" s="94"/>
      <c r="AE9" s="103"/>
      <c r="AF9" s="117"/>
      <c r="AG9" s="121"/>
      <c r="AH9" s="100"/>
      <c r="AI9" s="2"/>
    </row>
    <row r="10" spans="1:34" s="1" customFormat="1" ht="30">
      <c r="A10" s="127">
        <v>1</v>
      </c>
      <c r="B10" s="128" t="s">
        <v>88</v>
      </c>
      <c r="C10" s="129"/>
      <c r="D10" s="130" t="s">
        <v>132</v>
      </c>
      <c r="E10" s="131" t="s">
        <v>125</v>
      </c>
      <c r="F10" s="41"/>
      <c r="G10" s="132"/>
      <c r="H10" s="133">
        <v>4</v>
      </c>
      <c r="I10" s="133">
        <v>3</v>
      </c>
      <c r="J10" s="133"/>
      <c r="K10" s="133"/>
      <c r="L10" s="133"/>
      <c r="M10" s="133"/>
      <c r="N10" s="133">
        <v>3</v>
      </c>
      <c r="O10" s="133"/>
      <c r="P10" s="133"/>
      <c r="Q10" s="133"/>
      <c r="R10" s="134"/>
      <c r="S10" s="135">
        <f>SUM(G10:Q10)</f>
        <v>10</v>
      </c>
      <c r="T10" s="136">
        <v>4.5</v>
      </c>
      <c r="U10" s="133"/>
      <c r="V10" s="133"/>
      <c r="W10" s="133"/>
      <c r="X10" s="133"/>
      <c r="Y10" s="133"/>
      <c r="Z10" s="133">
        <v>2</v>
      </c>
      <c r="AA10" s="134"/>
      <c r="AB10" s="134"/>
      <c r="AC10" s="134"/>
      <c r="AD10" s="134"/>
      <c r="AE10" s="134"/>
      <c r="AF10" s="134">
        <v>0.88</v>
      </c>
      <c r="AG10" s="137">
        <f>SUM(T10:AF10)</f>
        <v>7.38</v>
      </c>
      <c r="AH10" s="138">
        <f>S10+AG10</f>
        <v>17.38</v>
      </c>
    </row>
    <row r="11" spans="1:34" s="1" customFormat="1" ht="25.5">
      <c r="A11" s="139">
        <v>2</v>
      </c>
      <c r="B11" s="34" t="s">
        <v>128</v>
      </c>
      <c r="C11" s="6"/>
      <c r="D11" s="32" t="s">
        <v>132</v>
      </c>
      <c r="E11" s="33" t="s">
        <v>122</v>
      </c>
      <c r="F11" s="5"/>
      <c r="G11" s="21"/>
      <c r="H11" s="22"/>
      <c r="I11" s="22">
        <v>3</v>
      </c>
      <c r="J11" s="22"/>
      <c r="K11" s="22"/>
      <c r="L11" s="22"/>
      <c r="M11" s="22"/>
      <c r="N11" s="22"/>
      <c r="O11" s="22"/>
      <c r="P11" s="22"/>
      <c r="Q11" s="22"/>
      <c r="R11" s="23"/>
      <c r="S11" s="8">
        <f>SUM(G11:Q11)</f>
        <v>3</v>
      </c>
      <c r="T11" s="29">
        <v>8</v>
      </c>
      <c r="U11" s="22"/>
      <c r="V11" s="22"/>
      <c r="W11" s="22"/>
      <c r="X11" s="22"/>
      <c r="Y11" s="22"/>
      <c r="Z11" s="22">
        <v>1.63</v>
      </c>
      <c r="AA11" s="23"/>
      <c r="AB11" s="23"/>
      <c r="AC11" s="23"/>
      <c r="AD11" s="23"/>
      <c r="AE11" s="23"/>
      <c r="AF11" s="23">
        <v>1</v>
      </c>
      <c r="AG11" s="14">
        <f>SUM(T11:AF11)</f>
        <v>10.629999999999999</v>
      </c>
      <c r="AH11" s="18">
        <f>S11+AG11</f>
        <v>13.629999999999999</v>
      </c>
    </row>
    <row r="12" spans="1:34" s="1" customFormat="1" ht="25.5">
      <c r="A12" s="139">
        <v>3</v>
      </c>
      <c r="B12" s="34" t="s">
        <v>66</v>
      </c>
      <c r="C12" s="6"/>
      <c r="D12" s="32" t="s">
        <v>132</v>
      </c>
      <c r="E12" s="33" t="s">
        <v>123</v>
      </c>
      <c r="F12" s="5"/>
      <c r="G12" s="21"/>
      <c r="H12" s="22"/>
      <c r="I12" s="22"/>
      <c r="J12" s="22"/>
      <c r="K12" s="22"/>
      <c r="L12" s="22">
        <v>1</v>
      </c>
      <c r="M12" s="22">
        <v>2</v>
      </c>
      <c r="N12" s="22"/>
      <c r="O12" s="22"/>
      <c r="P12" s="22"/>
      <c r="Q12" s="22"/>
      <c r="R12" s="23"/>
      <c r="S12" s="8">
        <f>SUM(G12:Q12)</f>
        <v>3</v>
      </c>
      <c r="T12" s="29">
        <v>8</v>
      </c>
      <c r="U12" s="22"/>
      <c r="V12" s="22"/>
      <c r="W12" s="22"/>
      <c r="X12" s="22"/>
      <c r="Y12" s="22"/>
      <c r="Z12" s="22">
        <v>2</v>
      </c>
      <c r="AA12" s="23"/>
      <c r="AB12" s="23"/>
      <c r="AC12" s="23"/>
      <c r="AD12" s="23"/>
      <c r="AE12" s="23"/>
      <c r="AF12" s="23">
        <v>1</v>
      </c>
      <c r="AG12" s="14">
        <f>SUM(T12:AF12)</f>
        <v>11</v>
      </c>
      <c r="AH12" s="18">
        <f>S12+AG12</f>
        <v>14</v>
      </c>
    </row>
    <row r="13" spans="1:34" s="1" customFormat="1" ht="26.25" thickBot="1">
      <c r="A13" s="140">
        <v>4</v>
      </c>
      <c r="B13" s="141" t="s">
        <v>67</v>
      </c>
      <c r="C13" s="142"/>
      <c r="D13" s="143" t="s">
        <v>132</v>
      </c>
      <c r="E13" s="144" t="s">
        <v>123</v>
      </c>
      <c r="F13" s="145"/>
      <c r="G13" s="146"/>
      <c r="H13" s="147"/>
      <c r="I13" s="147"/>
      <c r="J13" s="147"/>
      <c r="K13" s="147"/>
      <c r="L13" s="147"/>
      <c r="M13" s="147">
        <v>2</v>
      </c>
      <c r="N13" s="147"/>
      <c r="O13" s="147">
        <v>1.5</v>
      </c>
      <c r="P13" s="147"/>
      <c r="Q13" s="147"/>
      <c r="R13" s="148"/>
      <c r="S13" s="19">
        <f>SUM(G13:Q13)</f>
        <v>3.5</v>
      </c>
      <c r="T13" s="149">
        <v>7.63</v>
      </c>
      <c r="U13" s="147"/>
      <c r="V13" s="147"/>
      <c r="W13" s="147"/>
      <c r="X13" s="147"/>
      <c r="Y13" s="147"/>
      <c r="Z13" s="147">
        <v>2</v>
      </c>
      <c r="AA13" s="148"/>
      <c r="AB13" s="148"/>
      <c r="AC13" s="148"/>
      <c r="AD13" s="148"/>
      <c r="AE13" s="148"/>
      <c r="AF13" s="148">
        <v>1</v>
      </c>
      <c r="AG13" s="150">
        <f>SUM(T13:AF13)</f>
        <v>10.629999999999999</v>
      </c>
      <c r="AH13" s="20">
        <f>S13+AG13</f>
        <v>14.129999999999999</v>
      </c>
    </row>
  </sheetData>
  <sheetProtection/>
  <mergeCells count="42">
    <mergeCell ref="N5:N9"/>
    <mergeCell ref="H5:H9"/>
    <mergeCell ref="G5:G9"/>
    <mergeCell ref="I5:I9"/>
    <mergeCell ref="J5:J9"/>
    <mergeCell ref="K5:K9"/>
    <mergeCell ref="L5:L9"/>
    <mergeCell ref="M5:M9"/>
    <mergeCell ref="O5:O9"/>
    <mergeCell ref="P5:P9"/>
    <mergeCell ref="Q5:Q9"/>
    <mergeCell ref="R5:R9"/>
    <mergeCell ref="Z7:Z9"/>
    <mergeCell ref="U6:Z6"/>
    <mergeCell ref="T4:AG4"/>
    <mergeCell ref="AH4:AH9"/>
    <mergeCell ref="AA6:AE6"/>
    <mergeCell ref="U5:AF5"/>
    <mergeCell ref="AF6:AF9"/>
    <mergeCell ref="W7:W9"/>
    <mergeCell ref="AB7:AB9"/>
    <mergeCell ref="U7:U9"/>
    <mergeCell ref="S5:S9"/>
    <mergeCell ref="T5:T9"/>
    <mergeCell ref="AE7:AE9"/>
    <mergeCell ref="AG5:AG9"/>
    <mergeCell ref="X7:X9"/>
    <mergeCell ref="Y7:Y9"/>
    <mergeCell ref="AC7:AC9"/>
    <mergeCell ref="AD7:AD9"/>
    <mergeCell ref="V7:V9"/>
    <mergeCell ref="AA7:AA9"/>
    <mergeCell ref="A1:AH1"/>
    <mergeCell ref="A2:AH2"/>
    <mergeCell ref="A3:A9"/>
    <mergeCell ref="B3:B9"/>
    <mergeCell ref="C3:C9"/>
    <mergeCell ref="D3:D9"/>
    <mergeCell ref="E3:E9"/>
    <mergeCell ref="G3:AH3"/>
    <mergeCell ref="F4:F9"/>
    <mergeCell ref="G4:S4"/>
  </mergeCells>
  <printOptions/>
  <pageMargins left="0.15748031496062992" right="0.15748031496062992" top="0.31496062992125984" bottom="0.31496062992125984" header="0.15748031496062992" footer="0.1574803149606299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Κωνσταντίνος Αντωνίου</cp:lastModifiedBy>
  <cp:lastPrinted>2011-07-07T17:40:22Z</cp:lastPrinted>
  <dcterms:created xsi:type="dcterms:W3CDTF">2011-06-21T15:02:34Z</dcterms:created>
  <dcterms:modified xsi:type="dcterms:W3CDTF">2011-07-07T17:40:46Z</dcterms:modified>
  <cp:category/>
  <cp:version/>
  <cp:contentType/>
  <cp:contentStatus/>
</cp:coreProperties>
</file>