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ΣΥΓΚΕΝΤΡΩΤΙΚΟ AΠΥΣΠΕ" sheetId="1" r:id="rId1"/>
    <sheet name="ΑΝΑΛΥΤΙΚΟ ΣΥΓΚ.  AΠΥΣΠΕ" sheetId="2" r:id="rId2"/>
  </sheets>
  <definedNames>
    <definedName name="_xlnm.Print_Titles" localSheetId="1">'ΑΝΑΛΥΤΙΚΟ ΣΥΓΚ.  AΠΥΣΠΕ'!$5:$5</definedName>
  </definedNames>
  <calcPr fullCalcOnLoad="1"/>
</workbook>
</file>

<file path=xl/sharedStrings.xml><?xml version="1.0" encoding="utf-8"?>
<sst xmlns="http://schemas.openxmlformats.org/spreadsheetml/2006/main" count="152" uniqueCount="99">
  <si>
    <t>Α/Α</t>
  </si>
  <si>
    <t>ΟΝΟΜΑΤΕΠΩΝΥΜΟ</t>
  </si>
  <si>
    <t>ΕΓΓΕΓΡ.</t>
  </si>
  <si>
    <t>ΨΗΦΙΣΑΝ</t>
  </si>
  <si>
    <t>ΑΠΟΧΗ</t>
  </si>
  <si>
    <t>ΕΓΚΥΡΑ</t>
  </si>
  <si>
    <t>ΑΚΥΡΑ</t>
  </si>
  <si>
    <t xml:space="preserve">ΕΛΑΒΑΝ ΚΑΤΑ ΣΥΝΔΥΑΣΜΟ </t>
  </si>
  <si>
    <t>ΑΡΙΘΜ. ΨΗΦΩΝ</t>
  </si>
  <si>
    <t>ΣΥΝΟΛΟ</t>
  </si>
  <si>
    <t>ΣΥΝΔΥΑΣΜΟΙ ΓΙΑ  ΠΥΣΠΕ ΗΛΕΙΑΣ</t>
  </si>
  <si>
    <t>ΝΟΜΑΡΧΙΑΚΗ ΕΠΙΤΡΟΠΗ Δ/ΝΣΗΣ  ΠΕ ΗΛΕΙΑΣ</t>
  </si>
  <si>
    <t>Ο  ΠΡΟΕΔΡΟΣ ΤΗΣ ΝΟΜΑΡΧΙΑΚΗΣ ΕΠΙΤΡΟΠΗΣ</t>
  </si>
  <si>
    <t>ΝΟΜΑΡΧΙΑΚΗ ΕΠΙΤΡΟΠΗ ΔΝΣΗΣ  ΠΕ ΗΛΕΙΑΣ</t>
  </si>
  <si>
    <t>ΕΚΛΟΓΙΚΟ  Τμήμα  1ου ΓΡΑΦΕΙΟΥ</t>
  </si>
  <si>
    <t>ΕΚΛΟΓΙΚΟ  Τμήμα  2ου ΓΡΑΦΕΙΟΥ</t>
  </si>
  <si>
    <t>ΕΚΛΟΓΙΚΟ  Τμήμα  3ου ΓΡΑΦΕΙΟΥ</t>
  </si>
  <si>
    <t>ΕΚΛΟΓΙΚΟ  Τμήμα  4ου ΓΡΑΦΕΙΟΥ</t>
  </si>
  <si>
    <t>ΕΚΛΟΓΙΚΟ  Τμήμα  ΓΡΑΦΕΙΟΥ ΔΝΣΗΣ</t>
  </si>
  <si>
    <t>1ο ΓΡΑΦ.</t>
  </si>
  <si>
    <t>2ο ΓΡΑΦ.</t>
  </si>
  <si>
    <t>3ο ΓΡΑΦ.</t>
  </si>
  <si>
    <t>4ο ΓΡΑΦ.</t>
  </si>
  <si>
    <t>ΓΡΑΦ. Δ/ΝΣΗΣ</t>
  </si>
  <si>
    <t>%</t>
  </si>
  <si>
    <t>ΣΤΑΥΡΟΔΟΣΙΑ ΥΠΟΨΗΦΙΩΝ ΚΑΤΑ  ΕΚΛΟΓΙΚΟ ΤΜΗΜΑ</t>
  </si>
  <si>
    <t>ΣΤΑΥΡΟΔΟΣΙΑ ΥΠΟΨΗΦΙΟΥ ΚΑΤΑ  ΕΚΛΟΓΙΚΟ ΤΜΗΜΑ</t>
  </si>
  <si>
    <t>ΣΤΟΙΧΕΙΑ ΕΚΛΟΓΕΩΝ ΚΑΤΑ ΕΚΛΟΓΙΚΟ ΤΜΗΜΑ</t>
  </si>
  <si>
    <t>ΔΑΚΕ ΠΕ</t>
  </si>
  <si>
    <t>ΠΑΣΚ ΠΕ</t>
  </si>
  <si>
    <t>ΑΝΕΞΑΡΤΗΤΗ ΡΙΖΟΣΠΑΣΤΙΚΗ ΠΑΡΕΜΒΑΣΗ</t>
  </si>
  <si>
    <t>ΕΚΠ/ΚΗ ΡΙΖΟΣΠΑΣΤΙΚΗ ΣΥΝΕΡΓΑΣΙΑ</t>
  </si>
  <si>
    <t xml:space="preserve">ΔΑΚΕ ΠΕ </t>
  </si>
  <si>
    <t>ΑΝΕΞΑΡΤΗΤΗ    ΡΙΖΟΣΠΑΣΤΙΚΗ  ΠΑΡΕΜΒΑΣΗ</t>
  </si>
  <si>
    <r>
      <t xml:space="preserve">    </t>
    </r>
    <r>
      <rPr>
        <b/>
        <u val="single"/>
        <sz val="14"/>
        <rFont val="Bookman Old Style"/>
        <family val="1"/>
      </rPr>
      <t xml:space="preserve"> ΕΚΠ/ΚΗ    ΡΙΖΟΣΠΑΣΤΙΚΗ  ΣΥΝΕΡΓΑΣΙΑ</t>
    </r>
  </si>
  <si>
    <t>ΕΣΑΚ - ΔΕΕ  Συνεργαζόμενοι</t>
  </si>
  <si>
    <r>
      <t>ΕΣΑΚ - ΔΕΕ</t>
    </r>
    <r>
      <rPr>
        <b/>
        <sz val="14"/>
        <rFont val="Bookman Old Style"/>
        <family val="1"/>
      </rPr>
      <t xml:space="preserve">  </t>
    </r>
    <r>
      <rPr>
        <b/>
        <u val="single"/>
        <sz val="14"/>
        <rFont val="Bookman Old Style"/>
        <family val="1"/>
      </rPr>
      <t>Συνεργαζόμενοι</t>
    </r>
  </si>
  <si>
    <t>ΠΑΣΚ / ΠΕ</t>
  </si>
  <si>
    <t xml:space="preserve">Ποσοστό %                    (επί των εγκύρων) </t>
  </si>
  <si>
    <t>Κακαρούμπας Βασίλειος του Αλεξανδρου</t>
  </si>
  <si>
    <t>Μπαζώρας Ιωάννης του Γεωργίου</t>
  </si>
  <si>
    <t>Πασσάς Ευάγγελος του Φωτίου</t>
  </si>
  <si>
    <t>Στάϊκος Δημήτριος του Παναγιώτη</t>
  </si>
  <si>
    <t>Χουλιάρας Βασίλης του Κων/νου</t>
  </si>
  <si>
    <t>Αγραπίδης Αντώνιος του Γεωργίου</t>
  </si>
  <si>
    <t>Κούλης Κων/νος του Δημητρίου</t>
  </si>
  <si>
    <t>Λανόπουλος Θωμάς του Ιωάννη</t>
  </si>
  <si>
    <t>Τσάμης Δημήτριος του Αριστείδη</t>
  </si>
  <si>
    <t>Γανδά Κωνσταντία του Δημητρίου</t>
  </si>
  <si>
    <t>Θεοφιλάτου Αγγελική του Θωμά</t>
  </si>
  <si>
    <t>Καππές Νικόλαος του Ιωάννη</t>
  </si>
  <si>
    <t>Κοσμετάτου-Κορδάτου Ελένη του Νικολάου</t>
  </si>
  <si>
    <t>Λέφα Ανδρονίκη του Γεωργίου</t>
  </si>
  <si>
    <t>Λιάτσου Χριστοφορούλα του Νικολάου</t>
  </si>
  <si>
    <t>Μπάδας Ανδρέας του Γεωργίου</t>
  </si>
  <si>
    <t>Νταγιάντος Χρήστος του Βασιλείου</t>
  </si>
  <si>
    <t>Τερλεπάνης Κων/νος του Νικολάου</t>
  </si>
  <si>
    <t>Χριστάκη Βασιλική του Παναγιώτη</t>
  </si>
  <si>
    <t>Αλεξόπουλος Χρήστος του Ιωάννη</t>
  </si>
  <si>
    <t>Δρόσος Κων/νος του Βασιλείου</t>
  </si>
  <si>
    <t>Ζαβουδάκης Παναγιώτης του Παρι</t>
  </si>
  <si>
    <t>Ζώτου Νίνα του Χρήστου</t>
  </si>
  <si>
    <t>Θεοχάρης Δημήτρης του Χρήστου</t>
  </si>
  <si>
    <t>Κοκκόσης Πέτρος του Αλέξανδρου</t>
  </si>
  <si>
    <t>Κολόσακας Άγγελος του Κων/νου</t>
  </si>
  <si>
    <t>Μάντη Ελένη του Κων/νου</t>
  </si>
  <si>
    <t>Μαρίνης Σπυρίδων του Γεωργίου</t>
  </si>
  <si>
    <t>Μαρκόπουλος Νικόλαος Μιχαήλ</t>
  </si>
  <si>
    <t>Μπούσης Αθανάσιος Δημήτριος</t>
  </si>
  <si>
    <t>Νταλαμάρας Γεώργιος του Νικολάου</t>
  </si>
  <si>
    <t>Οικονόμου Άννα του Φωτίου</t>
  </si>
  <si>
    <t>Παλαρμάς Στυλιανός του Μιχαήλ</t>
  </si>
  <si>
    <t>Σταθάς Κων/νος του Ευαγγέλου</t>
  </si>
  <si>
    <t>Τζαβάρας Δημήτριος τουΧαραλάμπους</t>
  </si>
  <si>
    <t>Τζούδας Κων/νος του Παναγιώτη</t>
  </si>
  <si>
    <t>Τριάντη Πηνελόπη του Χριστόφορου</t>
  </si>
  <si>
    <t>Καπώνης Αναστάσιος του Αλεξίου</t>
  </si>
  <si>
    <t>Κλειδέρης Παναγιώτης του Ιωάννη</t>
  </si>
  <si>
    <t>Λιόντος Δημήτριος του Μάρκου</t>
  </si>
  <si>
    <t>Πικέας Γεώργιος του Βασιλείου</t>
  </si>
  <si>
    <t>Σερέτης Αθανάσιος του Ιωάννη</t>
  </si>
  <si>
    <t>Σπηλιωτόπουλος Ευστάθιος του Παναγιώτη</t>
  </si>
  <si>
    <t>Τσέλιος Γεώργιος του Χαραλάμπους</t>
  </si>
  <si>
    <t>Τσόγκας Χρήστος του Ιωάννη</t>
  </si>
  <si>
    <t>ΨΗΦΟΙ ΣΥΝΔΥΑΣΜΩΝ ΚΑΤΑ ΕΚΛΟΓΙΚΟ TMHMA</t>
  </si>
  <si>
    <t xml:space="preserve">ΕΝΤΥΠΟ ΣΥΓΚΕΝΤΡΩΤΙΚΩΝ ΑΠΟΤΕΛΕΣΜΑΤΩΝ ΑΠΥΣΠΕ 2010   </t>
  </si>
  <si>
    <t>ΕΚΛΟΓΕΣ ΑΙΡΕΤΩΝ 2010 ΓΙΑ ΤΟ  AΠΥΣΠΕ  ΔΥΤ. ΕΛΛΑΔΑΣ</t>
  </si>
  <si>
    <t>Πύργος   5-11-2010</t>
  </si>
  <si>
    <t>Η  ΠΡΟΕΔΡΟΣ ΤΗΣ ΝΟΜΑΡΧΙΑΚΗΣ ΕΠΙΤΡΟΠΗΣ</t>
  </si>
  <si>
    <t>ΖΩΗ  ΒΟΥΡΛΟΥΜΗ</t>
  </si>
  <si>
    <t xml:space="preserve">ΥΠΟΨΗΦΙΟΙ (2010)  ΑΠΥΣΠΕ  ΔΥΤ. ΕΛΛΑΔΑΣ  </t>
  </si>
  <si>
    <t xml:space="preserve">ΑΡΙΘΜΟΣ  ΨΗΦΩΝ ΣΥΝΔΥΑΣΜΟΥ:  </t>
  </si>
  <si>
    <t xml:space="preserve">ΑΡΙΘΜΟΣ  ΨΗΦΩΝ ΣΥΝΔΥΑΣΜΟΥ:   </t>
  </si>
  <si>
    <t>B</t>
  </si>
  <si>
    <t>B1</t>
  </si>
  <si>
    <t>ΕΝΤΥΠΟ  ΑΝΑΛΥΤΙΚΩΝ  ΣΥΓΚ.  ΑΠΟΤΕΛΕΣΜΑΤΩΝ    ΑΠΥΣΠΕ  2010</t>
  </si>
  <si>
    <t>Κολόσακας Χρήστος του Κων/νου</t>
  </si>
  <si>
    <t>ΨΗΦΟΙ ΣΥΝΔΥΑΣΜΟΥ ΚΑΤΑ ΓΡΑΦΕΙΟ</t>
  </si>
  <si>
    <t>ΣΥΝΟΛΟ ΣΤΑΥΡΩΝ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</si>
</sst>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63">
    <font>
      <sz val="10"/>
      <name val="Arial Greek"/>
      <family val="0"/>
    </font>
    <font>
      <b/>
      <u val="single"/>
      <sz val="11.5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1"/>
      <name val="Bookman Old Style"/>
      <family val="1"/>
    </font>
    <font>
      <b/>
      <sz val="11.5"/>
      <name val="Bookman Old Style"/>
      <family val="1"/>
    </font>
    <font>
      <b/>
      <sz val="12"/>
      <name val="Bookman Old Style"/>
      <family val="1"/>
    </font>
    <font>
      <b/>
      <sz val="12"/>
      <name val="Arial Greek"/>
      <family val="2"/>
    </font>
    <font>
      <b/>
      <u val="single"/>
      <sz val="14"/>
      <name val="Bookman Old Style"/>
      <family val="1"/>
    </font>
    <font>
      <b/>
      <sz val="16"/>
      <name val="Arial Greek"/>
      <family val="2"/>
    </font>
    <font>
      <b/>
      <u val="single"/>
      <sz val="10"/>
      <name val="Arial Greek"/>
      <family val="2"/>
    </font>
    <font>
      <b/>
      <u val="single"/>
      <sz val="16"/>
      <name val="Arial Greek"/>
      <family val="2"/>
    </font>
    <font>
      <sz val="16"/>
      <name val="Arial Greek"/>
      <family val="2"/>
    </font>
    <font>
      <b/>
      <sz val="18"/>
      <name val="Arial Greek"/>
      <family val="2"/>
    </font>
    <font>
      <b/>
      <sz val="10"/>
      <name val="Arial Greek"/>
      <family val="2"/>
    </font>
    <font>
      <sz val="18"/>
      <name val="Arial Greek"/>
      <family val="2"/>
    </font>
    <font>
      <b/>
      <u val="single"/>
      <sz val="14"/>
      <name val="Arial Greek"/>
      <family val="2"/>
    </font>
    <font>
      <b/>
      <sz val="8"/>
      <name val="Arial Greek"/>
      <family val="0"/>
    </font>
    <font>
      <b/>
      <sz val="11"/>
      <name val="Arial Greek"/>
      <family val="0"/>
    </font>
    <font>
      <sz val="11"/>
      <name val="Bookman Old Style"/>
      <family val="1"/>
    </font>
    <font>
      <sz val="8"/>
      <name val="Arial Greek"/>
      <family val="0"/>
    </font>
    <font>
      <b/>
      <sz val="14"/>
      <name val="Arial Greek"/>
      <family val="2"/>
    </font>
    <font>
      <sz val="11"/>
      <name val="Arial Greek"/>
      <family val="0"/>
    </font>
    <font>
      <b/>
      <u val="single"/>
      <sz val="12"/>
      <name val="Arial Greek"/>
      <family val="2"/>
    </font>
    <font>
      <b/>
      <sz val="11"/>
      <name val="Bookman Old Style"/>
      <family val="1"/>
    </font>
    <font>
      <b/>
      <sz val="14"/>
      <name val="Bookman Old Style"/>
      <family val="1"/>
    </font>
    <font>
      <b/>
      <sz val="48"/>
      <name val="Arial Greek"/>
      <family val="0"/>
    </font>
    <font>
      <sz val="48"/>
      <name val="Arial Greek"/>
      <family val="0"/>
    </font>
    <font>
      <b/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22" fillId="0" borderId="2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9" fillId="0" borderId="39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7" fillId="0" borderId="12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37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9" fillId="34" borderId="39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6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 vertical="center"/>
    </xf>
    <xf numFmtId="0" fontId="27" fillId="35" borderId="47" xfId="0" applyFont="1" applyFill="1" applyBorder="1" applyAlignment="1">
      <alignment horizontal="center" vertical="center"/>
    </xf>
    <xf numFmtId="0" fontId="27" fillId="35" borderId="48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52" xfId="0" applyFont="1" applyFill="1" applyBorder="1" applyAlignment="1">
      <alignment horizontal="center" vertical="center"/>
    </xf>
    <xf numFmtId="0" fontId="27" fillId="35" borderId="30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49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8" fillId="0" borderId="53" xfId="0" applyFont="1" applyBorder="1" applyAlignment="1">
      <alignment horizontal="center" vertical="center" textRotation="90" wrapText="1"/>
    </xf>
    <xf numFmtId="0" fontId="18" fillId="0" borderId="60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25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.25390625" style="1" customWidth="1"/>
    <col min="2" max="2" width="12.375" style="1" customWidth="1"/>
    <col min="3" max="4" width="9.125" style="1" customWidth="1"/>
    <col min="5" max="5" width="11.75390625" style="1" customWidth="1"/>
    <col min="6" max="6" width="9.125" style="1" customWidth="1"/>
    <col min="7" max="7" width="13.00390625" style="1" customWidth="1"/>
    <col min="8" max="8" width="10.875" style="1" customWidth="1"/>
    <col min="9" max="9" width="18.75390625" style="1" bestFit="1" customWidth="1"/>
    <col min="10" max="10" width="1.625" style="1" customWidth="1"/>
    <col min="11" max="11" width="1.37890625" style="1" customWidth="1"/>
    <col min="12" max="13" width="7.25390625" style="1" customWidth="1"/>
    <col min="14" max="14" width="8.00390625" style="1" customWidth="1"/>
    <col min="15" max="15" width="7.25390625" style="1" customWidth="1"/>
    <col min="16" max="16" width="8.625" style="1" customWidth="1"/>
    <col min="17" max="17" width="7.625" style="1" bestFit="1" customWidth="1"/>
    <col min="18" max="16384" width="9.125" style="1" customWidth="1"/>
  </cols>
  <sheetData>
    <row r="1" spans="2:13" ht="23.25">
      <c r="B1" s="121" t="s">
        <v>11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2:13" ht="7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7" ht="23.25" customHeight="1">
      <c r="B3" s="139" t="s">
        <v>85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2:17" ht="8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2:13" ht="21" thickBot="1">
      <c r="B5" s="131" t="s">
        <v>86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6" ht="14.25" customHeight="1" thickBot="1">
      <c r="B6" s="11"/>
      <c r="C6" s="13"/>
      <c r="D6" s="13"/>
      <c r="E6" s="13"/>
      <c r="F6" s="11"/>
      <c r="G6" s="11"/>
      <c r="H6" s="11"/>
      <c r="I6" s="11"/>
      <c r="J6" s="11"/>
      <c r="K6" s="11"/>
      <c r="N6" s="143" t="s">
        <v>93</v>
      </c>
      <c r="O6" s="144"/>
      <c r="P6" s="145"/>
    </row>
    <row r="7" spans="2:16" ht="21" thickBot="1">
      <c r="B7" s="11"/>
      <c r="C7" s="13" t="s">
        <v>2</v>
      </c>
      <c r="D7" s="13"/>
      <c r="E7" s="38">
        <f>H27</f>
        <v>1212</v>
      </c>
      <c r="F7" s="11"/>
      <c r="G7" s="11"/>
      <c r="H7" s="11"/>
      <c r="I7" s="11"/>
      <c r="J7" s="11"/>
      <c r="K7" s="11"/>
      <c r="N7" s="146"/>
      <c r="O7" s="147"/>
      <c r="P7" s="148"/>
    </row>
    <row r="8" spans="2:16" ht="21" thickBot="1">
      <c r="B8" s="11"/>
      <c r="C8" s="13" t="s">
        <v>3</v>
      </c>
      <c r="D8" s="13"/>
      <c r="E8" s="51">
        <f>H28</f>
        <v>1018</v>
      </c>
      <c r="F8" s="11"/>
      <c r="G8" s="49" t="s">
        <v>4</v>
      </c>
      <c r="H8" s="57">
        <f>(E7-E8)*100/E7</f>
        <v>16.006600660066006</v>
      </c>
      <c r="I8" s="60" t="s">
        <v>24</v>
      </c>
      <c r="J8" s="11"/>
      <c r="K8" s="11"/>
      <c r="N8" s="146"/>
      <c r="O8" s="147"/>
      <c r="P8" s="148"/>
    </row>
    <row r="9" spans="2:16" ht="21" thickBot="1">
      <c r="B9" s="11"/>
      <c r="C9" s="13" t="s">
        <v>5</v>
      </c>
      <c r="D9" s="13"/>
      <c r="E9" s="84">
        <f>H29</f>
        <v>970</v>
      </c>
      <c r="F9" s="11"/>
      <c r="G9" s="11"/>
      <c r="H9" s="11"/>
      <c r="I9" s="11"/>
      <c r="J9" s="11"/>
      <c r="K9" s="11"/>
      <c r="N9" s="149"/>
      <c r="O9" s="150"/>
      <c r="P9" s="151"/>
    </row>
    <row r="10" spans="2:11" ht="21" thickBot="1">
      <c r="B10" s="11"/>
      <c r="C10" s="14" t="s">
        <v>6</v>
      </c>
      <c r="D10" s="14"/>
      <c r="E10" s="51">
        <f>H30</f>
        <v>48</v>
      </c>
      <c r="F10" s="11"/>
      <c r="G10" s="11"/>
      <c r="H10" s="11"/>
      <c r="I10" s="11"/>
      <c r="J10" s="11"/>
      <c r="K10" s="11"/>
    </row>
    <row r="11" spans="2:11" ht="9.75" customHeight="1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6" ht="20.25">
      <c r="B12" s="11"/>
      <c r="C12" s="11"/>
      <c r="D12" s="15" t="s">
        <v>7</v>
      </c>
      <c r="E12" s="15"/>
      <c r="F12" s="15"/>
      <c r="G12" s="15"/>
      <c r="H12" s="11"/>
      <c r="I12" s="11"/>
      <c r="J12" s="11"/>
      <c r="K12" s="11"/>
      <c r="L12" s="122" t="s">
        <v>84</v>
      </c>
      <c r="M12" s="123"/>
      <c r="N12" s="123"/>
      <c r="O12" s="123"/>
      <c r="P12" s="124"/>
    </row>
    <row r="13" spans="2:16" ht="21" thickBot="1">
      <c r="B13" s="11"/>
      <c r="C13" s="11"/>
      <c r="D13" s="11"/>
      <c r="E13" s="11"/>
      <c r="F13" s="11"/>
      <c r="G13" s="11"/>
      <c r="H13" s="11"/>
      <c r="I13" s="16"/>
      <c r="J13" s="16"/>
      <c r="K13" s="16"/>
      <c r="L13" s="125"/>
      <c r="M13" s="126"/>
      <c r="N13" s="126"/>
      <c r="O13" s="126"/>
      <c r="P13" s="127"/>
    </row>
    <row r="14" spans="2:16" ht="32.25" thickBot="1">
      <c r="B14" s="132" t="s">
        <v>10</v>
      </c>
      <c r="C14" s="133"/>
      <c r="D14" s="133"/>
      <c r="E14" s="133"/>
      <c r="F14" s="133"/>
      <c r="G14" s="134"/>
      <c r="H14" s="17" t="s">
        <v>8</v>
      </c>
      <c r="I14" s="33" t="s">
        <v>38</v>
      </c>
      <c r="J14" s="37"/>
      <c r="K14" s="37"/>
      <c r="L14" s="34" t="s">
        <v>19</v>
      </c>
      <c r="M14" s="35" t="s">
        <v>20</v>
      </c>
      <c r="N14" s="35" t="s">
        <v>21</v>
      </c>
      <c r="O14" s="35" t="s">
        <v>22</v>
      </c>
      <c r="P14" s="36" t="s">
        <v>23</v>
      </c>
    </row>
    <row r="15" spans="2:17" ht="22.5" customHeight="1" thickBot="1">
      <c r="B15" s="135" t="s">
        <v>30</v>
      </c>
      <c r="C15" s="136"/>
      <c r="D15" s="136"/>
      <c r="E15" s="136"/>
      <c r="F15" s="136"/>
      <c r="G15" s="137"/>
      <c r="H15" s="38">
        <f>Q15</f>
        <v>51</v>
      </c>
      <c r="I15" s="54">
        <f>(H15*100)/E9</f>
        <v>5.257731958762887</v>
      </c>
      <c r="J15" s="11"/>
      <c r="K15" s="11"/>
      <c r="L15" s="96">
        <v>11</v>
      </c>
      <c r="M15" s="97">
        <v>9</v>
      </c>
      <c r="N15" s="97">
        <v>9</v>
      </c>
      <c r="O15" s="97">
        <v>11</v>
      </c>
      <c r="P15" s="98">
        <v>11</v>
      </c>
      <c r="Q15" s="50">
        <f aca="true" t="shared" si="0" ref="Q15:Q20">SUM(L15:P15)</f>
        <v>51</v>
      </c>
    </row>
    <row r="16" spans="2:17" ht="22.5" customHeight="1" thickBot="1">
      <c r="B16" s="128" t="s">
        <v>28</v>
      </c>
      <c r="C16" s="129"/>
      <c r="D16" s="129"/>
      <c r="E16" s="129"/>
      <c r="F16" s="129"/>
      <c r="G16" s="130"/>
      <c r="H16" s="38">
        <f>Q16</f>
        <v>313</v>
      </c>
      <c r="I16" s="54">
        <f>(H16*100)/E9</f>
        <v>32.2680412371134</v>
      </c>
      <c r="J16" s="11"/>
      <c r="K16" s="11"/>
      <c r="L16" s="99">
        <v>79</v>
      </c>
      <c r="M16" s="100">
        <v>79</v>
      </c>
      <c r="N16" s="100">
        <v>27</v>
      </c>
      <c r="O16" s="100">
        <v>79</v>
      </c>
      <c r="P16" s="101">
        <v>49</v>
      </c>
      <c r="Q16" s="50">
        <f t="shared" si="0"/>
        <v>313</v>
      </c>
    </row>
    <row r="17" spans="2:17" ht="22.5" customHeight="1" thickBot="1">
      <c r="B17" s="128" t="s">
        <v>31</v>
      </c>
      <c r="C17" s="129"/>
      <c r="D17" s="129"/>
      <c r="E17" s="129"/>
      <c r="F17" s="129"/>
      <c r="G17" s="130"/>
      <c r="H17" s="38">
        <f>Q17</f>
        <v>117</v>
      </c>
      <c r="I17" s="54">
        <f>(H17*100)/E9</f>
        <v>12.061855670103093</v>
      </c>
      <c r="J17" s="11"/>
      <c r="K17" s="11"/>
      <c r="L17" s="99">
        <v>5</v>
      </c>
      <c r="M17" s="100">
        <v>23</v>
      </c>
      <c r="N17" s="100">
        <v>17</v>
      </c>
      <c r="O17" s="100">
        <v>37</v>
      </c>
      <c r="P17" s="101">
        <v>35</v>
      </c>
      <c r="Q17" s="50">
        <f t="shared" si="0"/>
        <v>117</v>
      </c>
    </row>
    <row r="18" spans="2:17" ht="22.5" customHeight="1" thickBot="1">
      <c r="B18" s="128" t="s">
        <v>35</v>
      </c>
      <c r="C18" s="129"/>
      <c r="D18" s="129"/>
      <c r="E18" s="129"/>
      <c r="F18" s="129"/>
      <c r="G18" s="130"/>
      <c r="H18" s="38">
        <f>Q18</f>
        <v>169</v>
      </c>
      <c r="I18" s="54">
        <f>(H18*100)/E9</f>
        <v>17.422680412371133</v>
      </c>
      <c r="J18" s="11"/>
      <c r="K18" s="11"/>
      <c r="L18" s="102">
        <v>74</v>
      </c>
      <c r="M18" s="103">
        <v>29</v>
      </c>
      <c r="N18" s="103">
        <v>11</v>
      </c>
      <c r="O18" s="103">
        <v>34</v>
      </c>
      <c r="P18" s="104">
        <v>21</v>
      </c>
      <c r="Q18" s="50">
        <f t="shared" si="0"/>
        <v>169</v>
      </c>
    </row>
    <row r="19" spans="2:17" ht="21" thickBot="1">
      <c r="B19" s="128" t="s">
        <v>29</v>
      </c>
      <c r="C19" s="129"/>
      <c r="D19" s="129"/>
      <c r="E19" s="129"/>
      <c r="F19" s="129"/>
      <c r="G19" s="130"/>
      <c r="H19" s="38">
        <f>Q19</f>
        <v>320</v>
      </c>
      <c r="I19" s="55">
        <f>(H19*100)/E9</f>
        <v>32.98969072164948</v>
      </c>
      <c r="J19" s="11"/>
      <c r="K19" s="11"/>
      <c r="L19" s="105">
        <v>71</v>
      </c>
      <c r="M19" s="106">
        <v>56</v>
      </c>
      <c r="N19" s="106">
        <v>40</v>
      </c>
      <c r="O19" s="106">
        <v>101</v>
      </c>
      <c r="P19" s="107">
        <v>52</v>
      </c>
      <c r="Q19" s="76">
        <f t="shared" si="0"/>
        <v>320</v>
      </c>
    </row>
    <row r="20" spans="2:17" ht="24" thickBot="1">
      <c r="B20" s="141" t="s">
        <v>9</v>
      </c>
      <c r="C20" s="142"/>
      <c r="D20" s="142"/>
      <c r="E20" s="142"/>
      <c r="F20" s="142"/>
      <c r="G20" s="142"/>
      <c r="H20" s="86">
        <f>SUM(H15:H19)</f>
        <v>970</v>
      </c>
      <c r="I20" s="56">
        <f>SUM(I15:I19)</f>
        <v>100</v>
      </c>
      <c r="J20" s="11"/>
      <c r="K20" s="11"/>
      <c r="L20" s="39">
        <f>SUM(L15:L19)</f>
        <v>240</v>
      </c>
      <c r="M20" s="40">
        <f>SUM(M15:M19)</f>
        <v>196</v>
      </c>
      <c r="N20" s="41">
        <f>SUM(N15:N19)</f>
        <v>104</v>
      </c>
      <c r="O20" s="40">
        <f>SUM(O15:O19)</f>
        <v>262</v>
      </c>
      <c r="P20" s="42">
        <f>SUM(P15:P19)</f>
        <v>168</v>
      </c>
      <c r="Q20" s="85">
        <f t="shared" si="0"/>
        <v>970</v>
      </c>
    </row>
    <row r="21" spans="2:11" ht="20.25">
      <c r="B21" s="11"/>
      <c r="C21" s="18"/>
      <c r="D21" s="11"/>
      <c r="E21" s="11"/>
      <c r="F21" s="11"/>
      <c r="G21" s="11"/>
      <c r="H21" s="11"/>
      <c r="I21" s="11"/>
      <c r="J21" s="11"/>
      <c r="K21" s="11"/>
    </row>
    <row r="22" spans="2:11" ht="20.25">
      <c r="B22" s="11"/>
      <c r="C22" s="18"/>
      <c r="D22" s="11"/>
      <c r="E22" s="11"/>
      <c r="F22" s="11"/>
      <c r="G22" s="11"/>
      <c r="H22" s="11"/>
      <c r="I22" s="11"/>
      <c r="J22" s="11"/>
      <c r="K22" s="11"/>
    </row>
    <row r="23" spans="2:11" s="77" customFormat="1" ht="11.25">
      <c r="B23" s="78"/>
      <c r="C23" s="79"/>
      <c r="D23" s="78"/>
      <c r="E23" s="78"/>
      <c r="F23" s="78"/>
      <c r="G23" s="78"/>
      <c r="H23" s="78"/>
      <c r="I23" s="78"/>
      <c r="J23" s="78"/>
      <c r="K23" s="78"/>
    </row>
    <row r="24" spans="2:7" ht="20.25" customHeight="1">
      <c r="B24" s="140" t="s">
        <v>27</v>
      </c>
      <c r="C24" s="140"/>
      <c r="D24" s="140"/>
      <c r="E24" s="140"/>
      <c r="F24" s="140"/>
      <c r="G24" s="140"/>
    </row>
    <row r="25" ht="6" customHeight="1" thickBot="1"/>
    <row r="26" spans="3:9" ht="30" customHeight="1" thickBot="1">
      <c r="C26" s="34" t="s">
        <v>19</v>
      </c>
      <c r="D26" s="35" t="s">
        <v>20</v>
      </c>
      <c r="E26" s="35" t="s">
        <v>21</v>
      </c>
      <c r="F26" s="35" t="s">
        <v>22</v>
      </c>
      <c r="G26" s="36" t="s">
        <v>23</v>
      </c>
      <c r="I26" s="11"/>
    </row>
    <row r="27" spans="2:9" ht="21" thickBot="1">
      <c r="B27" s="52" t="s">
        <v>2</v>
      </c>
      <c r="C27" s="108">
        <v>300</v>
      </c>
      <c r="D27" s="109">
        <v>252</v>
      </c>
      <c r="E27" s="109">
        <v>137</v>
      </c>
      <c r="F27" s="109">
        <v>320</v>
      </c>
      <c r="G27" s="110">
        <v>203</v>
      </c>
      <c r="H27" s="50">
        <f>SUM(C27:G27)</f>
        <v>1212</v>
      </c>
      <c r="I27" s="11"/>
    </row>
    <row r="28" spans="2:18" ht="21" thickBot="1">
      <c r="B28" s="53" t="s">
        <v>3</v>
      </c>
      <c r="C28" s="111">
        <v>251</v>
      </c>
      <c r="D28" s="112">
        <v>210</v>
      </c>
      <c r="E28" s="112">
        <v>112</v>
      </c>
      <c r="F28" s="112">
        <v>273</v>
      </c>
      <c r="G28" s="113">
        <v>172</v>
      </c>
      <c r="H28" s="50">
        <f>SUM(C28:G28)</f>
        <v>1018</v>
      </c>
      <c r="I28" s="11"/>
      <c r="M28" s="138" t="s">
        <v>87</v>
      </c>
      <c r="N28" s="138"/>
      <c r="O28" s="138"/>
      <c r="P28" s="138"/>
      <c r="Q28" s="138"/>
      <c r="R28" s="138"/>
    </row>
    <row r="29" spans="2:19" ht="21" thickBot="1">
      <c r="B29" s="53" t="s">
        <v>5</v>
      </c>
      <c r="C29" s="111">
        <v>240</v>
      </c>
      <c r="D29" s="112">
        <v>196</v>
      </c>
      <c r="E29" s="112">
        <v>104</v>
      </c>
      <c r="F29" s="112">
        <v>262</v>
      </c>
      <c r="G29" s="113">
        <v>168</v>
      </c>
      <c r="H29" s="85">
        <f>SUM(C29:G29)</f>
        <v>970</v>
      </c>
      <c r="I29" s="12"/>
      <c r="M29" s="138" t="s">
        <v>88</v>
      </c>
      <c r="N29" s="138"/>
      <c r="O29" s="138"/>
      <c r="P29" s="138"/>
      <c r="Q29" s="138"/>
      <c r="R29" s="138"/>
      <c r="S29" s="138"/>
    </row>
    <row r="30" spans="2:8" ht="18.75" thickBot="1">
      <c r="B30" s="53" t="s">
        <v>6</v>
      </c>
      <c r="C30" s="114">
        <v>11</v>
      </c>
      <c r="D30" s="115">
        <v>14</v>
      </c>
      <c r="E30" s="115">
        <v>8</v>
      </c>
      <c r="F30" s="115">
        <v>11</v>
      </c>
      <c r="G30" s="116">
        <v>4</v>
      </c>
      <c r="H30" s="50">
        <f>SUM(C30:G30)</f>
        <v>48</v>
      </c>
    </row>
    <row r="32" spans="13:17" ht="15.75">
      <c r="M32" s="138" t="s">
        <v>89</v>
      </c>
      <c r="N32" s="138"/>
      <c r="O32" s="138"/>
      <c r="P32" s="138"/>
      <c r="Q32" s="138"/>
    </row>
    <row r="33" spans="13:19" ht="15.75">
      <c r="M33" s="80"/>
      <c r="N33" s="80"/>
      <c r="O33" s="80"/>
      <c r="P33" s="80"/>
      <c r="Q33" s="80"/>
      <c r="R33" s="80"/>
      <c r="S33" s="80"/>
    </row>
  </sheetData>
  <sheetProtection/>
  <mergeCells count="16">
    <mergeCell ref="M28:R28"/>
    <mergeCell ref="M29:S29"/>
    <mergeCell ref="M32:Q32"/>
    <mergeCell ref="B3:Q3"/>
    <mergeCell ref="B24:G24"/>
    <mergeCell ref="B19:G19"/>
    <mergeCell ref="B20:G20"/>
    <mergeCell ref="B18:G18"/>
    <mergeCell ref="N6:P9"/>
    <mergeCell ref="B1:M1"/>
    <mergeCell ref="L12:P13"/>
    <mergeCell ref="B17:G17"/>
    <mergeCell ref="B5:M5"/>
    <mergeCell ref="B14:G14"/>
    <mergeCell ref="B15:G15"/>
    <mergeCell ref="B16:G16"/>
  </mergeCells>
  <printOptions/>
  <pageMargins left="0.1968503937007874" right="0.1968503937007874" top="0.35433070866141736" bottom="0.3937007874015748" header="0.15748031496062992" footer="0.15748031496062992"/>
  <pageSetup horizontalDpi="600" verticalDpi="600" orientation="landscape" paperSize="9" scale="85" r:id="rId1"/>
  <headerFooter alignWithMargins="0">
    <oddHeader>&amp;LΕΝΤΥΠΟ  Β&amp;C&amp;A&amp;R2010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2.375" style="1" customWidth="1"/>
    <col min="2" max="2" width="5.00390625" style="1" bestFit="1" customWidth="1"/>
    <col min="3" max="3" width="52.875" style="1" customWidth="1"/>
    <col min="4" max="4" width="6.75390625" style="1" bestFit="1" customWidth="1"/>
    <col min="5" max="8" width="10.625" style="1" bestFit="1" customWidth="1"/>
    <col min="9" max="9" width="10.75390625" style="1" customWidth="1"/>
    <col min="10" max="10" width="8.875" style="1" customWidth="1"/>
    <col min="11" max="16384" width="9.125" style="1" customWidth="1"/>
  </cols>
  <sheetData>
    <row r="1" spans="1:9" ht="20.25">
      <c r="A1" s="194" t="s">
        <v>13</v>
      </c>
      <c r="B1" s="195"/>
      <c r="C1" s="195"/>
      <c r="D1" s="195"/>
      <c r="E1" s="196"/>
      <c r="F1" s="196"/>
      <c r="G1" s="196"/>
      <c r="H1" s="196"/>
      <c r="I1" s="196"/>
    </row>
    <row r="2" spans="1:9" ht="9.75" customHeight="1">
      <c r="A2" s="61"/>
      <c r="B2" s="62"/>
      <c r="C2" s="62"/>
      <c r="D2" s="62"/>
      <c r="E2" s="59"/>
      <c r="F2" s="59"/>
      <c r="G2" s="59"/>
      <c r="H2" s="59"/>
      <c r="I2" s="59"/>
    </row>
    <row r="3" spans="1:10" ht="20.25">
      <c r="A3" s="139" t="s">
        <v>95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3:5" ht="8.25" customHeight="1" thickBot="1">
      <c r="C4" s="2"/>
      <c r="D4" s="2"/>
      <c r="E4" s="3"/>
    </row>
    <row r="5" spans="2:11" ht="18.75" thickBot="1">
      <c r="B5" s="4"/>
      <c r="C5" s="197" t="s">
        <v>90</v>
      </c>
      <c r="D5" s="197"/>
      <c r="E5" s="198"/>
      <c r="F5" s="198"/>
      <c r="G5" s="198"/>
      <c r="H5" s="198"/>
      <c r="I5" s="199" t="s">
        <v>94</v>
      </c>
      <c r="J5" s="200"/>
      <c r="K5" s="201"/>
    </row>
    <row r="6" spans="2:4" ht="8.25" customHeight="1" thickBot="1">
      <c r="B6" s="4"/>
      <c r="C6" s="5"/>
      <c r="D6" s="5"/>
    </row>
    <row r="7" spans="2:10" ht="39" customHeight="1" thickBot="1">
      <c r="B7" s="169" t="s">
        <v>33</v>
      </c>
      <c r="C7" s="170"/>
      <c r="D7" s="171"/>
      <c r="E7" s="191" t="s">
        <v>25</v>
      </c>
      <c r="F7" s="192"/>
      <c r="G7" s="192"/>
      <c r="H7" s="192"/>
      <c r="I7" s="193"/>
      <c r="J7" s="19"/>
    </row>
    <row r="8" spans="2:10" ht="53.25" customHeight="1" thickBot="1">
      <c r="B8" s="155" t="s">
        <v>92</v>
      </c>
      <c r="C8" s="161"/>
      <c r="D8" s="159">
        <f>SUM(I10+H10+G10+F10+E10)</f>
        <v>51</v>
      </c>
      <c r="E8" s="119" t="s">
        <v>14</v>
      </c>
      <c r="F8" s="119" t="s">
        <v>15</v>
      </c>
      <c r="G8" s="119" t="s">
        <v>16</v>
      </c>
      <c r="H8" s="119" t="s">
        <v>17</v>
      </c>
      <c r="I8" s="119" t="s">
        <v>18</v>
      </c>
      <c r="J8" s="182" t="s">
        <v>98</v>
      </c>
    </row>
    <row r="9" spans="2:10" ht="13.5" thickBot="1">
      <c r="B9" s="157"/>
      <c r="C9" s="162"/>
      <c r="D9" s="160"/>
      <c r="E9" s="152" t="s">
        <v>97</v>
      </c>
      <c r="F9" s="153"/>
      <c r="G9" s="153"/>
      <c r="H9" s="153"/>
      <c r="I9" s="154"/>
      <c r="J9" s="183"/>
    </row>
    <row r="10" spans="2:10" ht="16.5" thickBot="1">
      <c r="B10" s="63" t="s">
        <v>0</v>
      </c>
      <c r="C10" s="167" t="s">
        <v>1</v>
      </c>
      <c r="D10" s="168"/>
      <c r="E10" s="118">
        <v>11</v>
      </c>
      <c r="F10" s="118">
        <v>9</v>
      </c>
      <c r="G10" s="118">
        <v>9</v>
      </c>
      <c r="H10" s="118">
        <v>11</v>
      </c>
      <c r="I10" s="118">
        <v>11</v>
      </c>
      <c r="J10" s="184"/>
    </row>
    <row r="11" spans="2:10" ht="16.5">
      <c r="B11" s="67">
        <v>1</v>
      </c>
      <c r="C11" s="172" t="s">
        <v>39</v>
      </c>
      <c r="D11" s="173"/>
      <c r="E11" s="43">
        <v>1</v>
      </c>
      <c r="F11" s="44">
        <v>0</v>
      </c>
      <c r="G11" s="45">
        <v>2</v>
      </c>
      <c r="H11" s="45">
        <v>2</v>
      </c>
      <c r="I11" s="45">
        <v>1</v>
      </c>
      <c r="J11" s="72">
        <f>SUM(E11:I11)</f>
        <v>6</v>
      </c>
    </row>
    <row r="12" spans="2:10" ht="16.5">
      <c r="B12" s="65">
        <v>2</v>
      </c>
      <c r="C12" s="163" t="s">
        <v>40</v>
      </c>
      <c r="D12" s="164"/>
      <c r="E12" s="29">
        <v>4</v>
      </c>
      <c r="F12" s="22">
        <v>0</v>
      </c>
      <c r="G12" s="47">
        <v>1</v>
      </c>
      <c r="H12" s="47">
        <v>1</v>
      </c>
      <c r="I12" s="47">
        <v>0</v>
      </c>
      <c r="J12" s="21">
        <f>SUM(E12:I12)</f>
        <v>6</v>
      </c>
    </row>
    <row r="13" spans="2:10" ht="16.5">
      <c r="B13" s="64">
        <v>3</v>
      </c>
      <c r="C13" s="163" t="s">
        <v>41</v>
      </c>
      <c r="D13" s="164"/>
      <c r="E13" s="29">
        <v>2</v>
      </c>
      <c r="F13" s="22">
        <v>2</v>
      </c>
      <c r="G13" s="47">
        <v>7</v>
      </c>
      <c r="H13" s="47">
        <v>2</v>
      </c>
      <c r="I13" s="47">
        <v>3</v>
      </c>
      <c r="J13" s="21">
        <f>SUM(E13:I13)</f>
        <v>16</v>
      </c>
    </row>
    <row r="14" spans="2:10" ht="16.5">
      <c r="B14" s="65">
        <v>4</v>
      </c>
      <c r="C14" s="163" t="s">
        <v>42</v>
      </c>
      <c r="D14" s="164"/>
      <c r="E14" s="29">
        <v>1</v>
      </c>
      <c r="F14" s="22">
        <v>1</v>
      </c>
      <c r="G14" s="47">
        <v>1</v>
      </c>
      <c r="H14" s="47">
        <v>3</v>
      </c>
      <c r="I14" s="47">
        <v>0</v>
      </c>
      <c r="J14" s="21">
        <f>SUM(E14:I14)</f>
        <v>6</v>
      </c>
    </row>
    <row r="15" spans="2:10" ht="17.25" thickBot="1">
      <c r="B15" s="64">
        <v>5</v>
      </c>
      <c r="C15" s="176" t="s">
        <v>43</v>
      </c>
      <c r="D15" s="177"/>
      <c r="E15" s="30">
        <v>1</v>
      </c>
      <c r="F15" s="23">
        <v>1</v>
      </c>
      <c r="G15" s="48">
        <v>0</v>
      </c>
      <c r="H15" s="48">
        <v>3</v>
      </c>
      <c r="I15" s="48">
        <v>2</v>
      </c>
      <c r="J15" s="24">
        <f>SUM(E15:I15)</f>
        <v>7</v>
      </c>
    </row>
    <row r="16" spans="2:10" ht="15.75">
      <c r="B16" s="7"/>
      <c r="C16" s="174"/>
      <c r="D16" s="174"/>
      <c r="E16" s="25"/>
      <c r="F16" s="25"/>
      <c r="G16" s="26"/>
      <c r="H16" s="26"/>
      <c r="I16" s="26"/>
      <c r="J16" s="27"/>
    </row>
    <row r="17" spans="2:10" ht="13.5" customHeight="1" thickBot="1">
      <c r="B17" s="7"/>
      <c r="C17" s="175"/>
      <c r="D17" s="175"/>
      <c r="E17" s="25"/>
      <c r="F17" s="25"/>
      <c r="G17" s="26"/>
      <c r="H17" s="26"/>
      <c r="I17" s="26"/>
      <c r="J17" s="27"/>
    </row>
    <row r="18" spans="2:10" ht="32.25" customHeight="1" thickBot="1">
      <c r="B18" s="169" t="s">
        <v>32</v>
      </c>
      <c r="C18" s="170"/>
      <c r="D18" s="171"/>
      <c r="E18" s="191" t="s">
        <v>25</v>
      </c>
      <c r="F18" s="192"/>
      <c r="G18" s="192"/>
      <c r="H18" s="192"/>
      <c r="I18" s="193"/>
      <c r="J18" s="19"/>
    </row>
    <row r="19" spans="2:10" ht="53.25" customHeight="1" thickBot="1">
      <c r="B19" s="155" t="s">
        <v>91</v>
      </c>
      <c r="C19" s="156"/>
      <c r="D19" s="159">
        <f>SUM(I21+H21+F21+E21)</f>
        <v>286</v>
      </c>
      <c r="E19" s="119" t="s">
        <v>14</v>
      </c>
      <c r="F19" s="119" t="s">
        <v>15</v>
      </c>
      <c r="G19" s="119" t="s">
        <v>16</v>
      </c>
      <c r="H19" s="119" t="s">
        <v>17</v>
      </c>
      <c r="I19" s="119" t="s">
        <v>18</v>
      </c>
      <c r="J19" s="182" t="s">
        <v>98</v>
      </c>
    </row>
    <row r="20" spans="2:10" ht="13.5" thickBot="1">
      <c r="B20" s="157"/>
      <c r="C20" s="158"/>
      <c r="D20" s="160"/>
      <c r="E20" s="152" t="s">
        <v>97</v>
      </c>
      <c r="F20" s="153"/>
      <c r="G20" s="153"/>
      <c r="H20" s="153"/>
      <c r="I20" s="154"/>
      <c r="J20" s="183"/>
    </row>
    <row r="21" spans="2:10" ht="16.5" thickBot="1">
      <c r="B21" s="6" t="s">
        <v>0</v>
      </c>
      <c r="C21" s="167" t="s">
        <v>1</v>
      </c>
      <c r="D21" s="168"/>
      <c r="E21" s="118">
        <v>79</v>
      </c>
      <c r="F21" s="118">
        <v>79</v>
      </c>
      <c r="G21" s="118">
        <v>27</v>
      </c>
      <c r="H21" s="118">
        <v>79</v>
      </c>
      <c r="I21" s="118">
        <v>49</v>
      </c>
      <c r="J21" s="184"/>
    </row>
    <row r="22" spans="2:10" ht="16.5">
      <c r="B22" s="67">
        <v>1</v>
      </c>
      <c r="C22" s="172" t="s">
        <v>44</v>
      </c>
      <c r="D22" s="173"/>
      <c r="E22" s="28">
        <v>64</v>
      </c>
      <c r="F22" s="20">
        <v>56</v>
      </c>
      <c r="G22" s="46">
        <v>9</v>
      </c>
      <c r="H22" s="46">
        <v>34</v>
      </c>
      <c r="I22" s="46">
        <v>23</v>
      </c>
      <c r="J22" s="31">
        <f>SUM(E22:I22)</f>
        <v>186</v>
      </c>
    </row>
    <row r="23" spans="2:10" ht="16.5">
      <c r="B23" s="64">
        <v>2</v>
      </c>
      <c r="C23" s="163" t="s">
        <v>45</v>
      </c>
      <c r="D23" s="164"/>
      <c r="E23" s="29">
        <v>16</v>
      </c>
      <c r="F23" s="22">
        <v>52</v>
      </c>
      <c r="G23" s="47">
        <v>9</v>
      </c>
      <c r="H23" s="47">
        <v>58</v>
      </c>
      <c r="I23" s="47">
        <v>40</v>
      </c>
      <c r="J23" s="21">
        <f>SUM(E23:I23)</f>
        <v>175</v>
      </c>
    </row>
    <row r="24" spans="2:10" ht="16.5">
      <c r="B24" s="64">
        <v>3</v>
      </c>
      <c r="C24" s="163" t="s">
        <v>46</v>
      </c>
      <c r="D24" s="164"/>
      <c r="E24" s="29">
        <v>1</v>
      </c>
      <c r="F24" s="22">
        <v>3</v>
      </c>
      <c r="G24" s="47">
        <v>2</v>
      </c>
      <c r="H24" s="47">
        <v>1</v>
      </c>
      <c r="I24" s="47">
        <v>2</v>
      </c>
      <c r="J24" s="21">
        <f>SUM(E24:I24)</f>
        <v>9</v>
      </c>
    </row>
    <row r="25" spans="2:10" ht="17.25" thickBot="1">
      <c r="B25" s="66">
        <v>4</v>
      </c>
      <c r="C25" s="176" t="s">
        <v>47</v>
      </c>
      <c r="D25" s="177"/>
      <c r="E25" s="30">
        <v>15</v>
      </c>
      <c r="F25" s="23">
        <v>8</v>
      </c>
      <c r="G25" s="48">
        <v>9</v>
      </c>
      <c r="H25" s="48">
        <v>10</v>
      </c>
      <c r="I25" s="48">
        <v>4</v>
      </c>
      <c r="J25" s="24">
        <f>SUM(E25:I25)</f>
        <v>46</v>
      </c>
    </row>
    <row r="26" spans="2:4" ht="15">
      <c r="B26" s="8"/>
      <c r="C26" s="174"/>
      <c r="D26" s="174"/>
    </row>
    <row r="27" spans="2:4" ht="15">
      <c r="B27" s="8"/>
      <c r="C27" s="120"/>
      <c r="D27" s="120"/>
    </row>
    <row r="28" spans="2:4" ht="9.75" customHeight="1" thickBot="1">
      <c r="B28" s="8"/>
      <c r="C28" s="120"/>
      <c r="D28" s="120"/>
    </row>
    <row r="29" spans="2:9" ht="32.25" customHeight="1" thickBot="1">
      <c r="B29" s="188" t="s">
        <v>34</v>
      </c>
      <c r="C29" s="189"/>
      <c r="D29" s="190"/>
      <c r="E29" s="191" t="s">
        <v>25</v>
      </c>
      <c r="F29" s="192"/>
      <c r="G29" s="192"/>
      <c r="H29" s="192"/>
      <c r="I29" s="193"/>
    </row>
    <row r="30" spans="2:10" ht="53.25" customHeight="1" thickBot="1">
      <c r="B30" s="155" t="s">
        <v>91</v>
      </c>
      <c r="C30" s="156"/>
      <c r="D30" s="159">
        <f>SUM(I32+H32+G32+F32+E32)</f>
        <v>117</v>
      </c>
      <c r="E30" s="119" t="s">
        <v>14</v>
      </c>
      <c r="F30" s="119" t="s">
        <v>15</v>
      </c>
      <c r="G30" s="119" t="s">
        <v>16</v>
      </c>
      <c r="H30" s="119" t="s">
        <v>17</v>
      </c>
      <c r="I30" s="119" t="s">
        <v>18</v>
      </c>
      <c r="J30" s="182" t="s">
        <v>98</v>
      </c>
    </row>
    <row r="31" spans="2:10" ht="13.5" customHeight="1" thickBot="1">
      <c r="B31" s="157"/>
      <c r="C31" s="158"/>
      <c r="D31" s="160"/>
      <c r="E31" s="152" t="s">
        <v>97</v>
      </c>
      <c r="F31" s="153"/>
      <c r="G31" s="153"/>
      <c r="H31" s="153"/>
      <c r="I31" s="154"/>
      <c r="J31" s="183"/>
    </row>
    <row r="32" spans="2:10" ht="16.5" thickBot="1">
      <c r="B32" s="63" t="s">
        <v>0</v>
      </c>
      <c r="C32" s="167" t="s">
        <v>1</v>
      </c>
      <c r="D32" s="168"/>
      <c r="E32" s="118">
        <v>5</v>
      </c>
      <c r="F32" s="118">
        <v>23</v>
      </c>
      <c r="G32" s="118">
        <v>17</v>
      </c>
      <c r="H32" s="118">
        <v>37</v>
      </c>
      <c r="I32" s="118">
        <v>35</v>
      </c>
      <c r="J32" s="184"/>
    </row>
    <row r="33" spans="2:10" ht="16.5">
      <c r="B33" s="64">
        <v>1</v>
      </c>
      <c r="C33" s="172" t="s">
        <v>48</v>
      </c>
      <c r="D33" s="173"/>
      <c r="E33" s="43">
        <v>0</v>
      </c>
      <c r="F33" s="44">
        <v>5</v>
      </c>
      <c r="G33" s="45">
        <v>12</v>
      </c>
      <c r="H33" s="45">
        <v>16</v>
      </c>
      <c r="I33" s="68">
        <v>11</v>
      </c>
      <c r="J33" s="72">
        <f aca="true" t="shared" si="0" ref="J33:J42">SUM(E33:I33)</f>
        <v>44</v>
      </c>
    </row>
    <row r="34" spans="2:10" ht="16.5">
      <c r="B34" s="73">
        <v>2</v>
      </c>
      <c r="C34" s="163" t="s">
        <v>49</v>
      </c>
      <c r="D34" s="164"/>
      <c r="E34" s="28">
        <v>0</v>
      </c>
      <c r="F34" s="20">
        <v>1</v>
      </c>
      <c r="G34" s="46">
        <v>2</v>
      </c>
      <c r="H34" s="46">
        <v>0</v>
      </c>
      <c r="I34" s="69">
        <v>3</v>
      </c>
      <c r="J34" s="21">
        <f t="shared" si="0"/>
        <v>6</v>
      </c>
    </row>
    <row r="35" spans="2:10" ht="16.5">
      <c r="B35" s="73">
        <v>3</v>
      </c>
      <c r="C35" s="163" t="s">
        <v>50</v>
      </c>
      <c r="D35" s="164"/>
      <c r="E35" s="29">
        <v>0</v>
      </c>
      <c r="F35" s="22">
        <v>0</v>
      </c>
      <c r="G35" s="47">
        <v>0</v>
      </c>
      <c r="H35" s="47">
        <v>0</v>
      </c>
      <c r="I35" s="70">
        <v>1</v>
      </c>
      <c r="J35" s="21">
        <f t="shared" si="0"/>
        <v>1</v>
      </c>
    </row>
    <row r="36" spans="2:10" ht="16.5">
      <c r="B36" s="73">
        <v>4</v>
      </c>
      <c r="C36" s="163" t="s">
        <v>51</v>
      </c>
      <c r="D36" s="164"/>
      <c r="E36" s="29">
        <v>0</v>
      </c>
      <c r="F36" s="22">
        <v>1</v>
      </c>
      <c r="G36" s="47">
        <v>0</v>
      </c>
      <c r="H36" s="47">
        <v>2</v>
      </c>
      <c r="I36" s="70">
        <v>0</v>
      </c>
      <c r="J36" s="21">
        <f t="shared" si="0"/>
        <v>3</v>
      </c>
    </row>
    <row r="37" spans="2:10" ht="16.5">
      <c r="B37" s="73">
        <v>5</v>
      </c>
      <c r="C37" s="163" t="s">
        <v>52</v>
      </c>
      <c r="D37" s="164"/>
      <c r="E37" s="29">
        <v>1</v>
      </c>
      <c r="F37" s="22">
        <v>4</v>
      </c>
      <c r="G37" s="47">
        <v>0</v>
      </c>
      <c r="H37" s="47">
        <v>0</v>
      </c>
      <c r="I37" s="70">
        <v>0</v>
      </c>
      <c r="J37" s="21">
        <f t="shared" si="0"/>
        <v>5</v>
      </c>
    </row>
    <row r="38" spans="2:10" ht="16.5">
      <c r="B38" s="73">
        <v>6</v>
      </c>
      <c r="C38" s="163" t="s">
        <v>53</v>
      </c>
      <c r="D38" s="164"/>
      <c r="E38" s="29">
        <v>0</v>
      </c>
      <c r="F38" s="22">
        <v>3</v>
      </c>
      <c r="G38" s="47">
        <v>0</v>
      </c>
      <c r="H38" s="47">
        <v>3</v>
      </c>
      <c r="I38" s="70">
        <v>0</v>
      </c>
      <c r="J38" s="21">
        <f t="shared" si="0"/>
        <v>6</v>
      </c>
    </row>
    <row r="39" spans="2:10" ht="16.5">
      <c r="B39" s="73">
        <v>7</v>
      </c>
      <c r="C39" s="163" t="s">
        <v>54</v>
      </c>
      <c r="D39" s="164"/>
      <c r="E39" s="29">
        <v>1</v>
      </c>
      <c r="F39" s="22">
        <v>0</v>
      </c>
      <c r="G39" s="47">
        <v>0</v>
      </c>
      <c r="H39" s="47">
        <v>1</v>
      </c>
      <c r="I39" s="70">
        <v>1</v>
      </c>
      <c r="J39" s="21">
        <f t="shared" si="0"/>
        <v>3</v>
      </c>
    </row>
    <row r="40" spans="2:10" ht="16.5">
      <c r="B40" s="73">
        <v>8</v>
      </c>
      <c r="C40" s="163" t="s">
        <v>55</v>
      </c>
      <c r="D40" s="164"/>
      <c r="E40" s="29">
        <v>0</v>
      </c>
      <c r="F40" s="22">
        <v>0</v>
      </c>
      <c r="G40" s="47">
        <v>0</v>
      </c>
      <c r="H40" s="47">
        <v>0</v>
      </c>
      <c r="I40" s="70">
        <v>0</v>
      </c>
      <c r="J40" s="21">
        <f t="shared" si="0"/>
        <v>0</v>
      </c>
    </row>
    <row r="41" spans="2:10" ht="16.5">
      <c r="B41" s="73">
        <v>9</v>
      </c>
      <c r="C41" s="163" t="s">
        <v>56</v>
      </c>
      <c r="D41" s="164"/>
      <c r="E41" s="29">
        <v>1</v>
      </c>
      <c r="F41" s="22">
        <v>3</v>
      </c>
      <c r="G41" s="47">
        <v>2</v>
      </c>
      <c r="H41" s="47">
        <v>23</v>
      </c>
      <c r="I41" s="70">
        <v>31</v>
      </c>
      <c r="J41" s="21">
        <f t="shared" si="0"/>
        <v>60</v>
      </c>
    </row>
    <row r="42" spans="2:10" ht="17.25" thickBot="1">
      <c r="B42" s="74">
        <v>10</v>
      </c>
      <c r="C42" s="176" t="s">
        <v>57</v>
      </c>
      <c r="D42" s="177"/>
      <c r="E42" s="30">
        <v>0</v>
      </c>
      <c r="F42" s="23">
        <v>4</v>
      </c>
      <c r="G42" s="48">
        <v>0</v>
      </c>
      <c r="H42" s="48">
        <v>3</v>
      </c>
      <c r="I42" s="71">
        <v>1</v>
      </c>
      <c r="J42" s="24">
        <f t="shared" si="0"/>
        <v>8</v>
      </c>
    </row>
    <row r="43" spans="2:10" ht="17.25" thickBot="1">
      <c r="B43" s="32"/>
      <c r="C43" s="166"/>
      <c r="D43" s="166"/>
      <c r="E43" s="25"/>
      <c r="F43" s="25"/>
      <c r="G43" s="26"/>
      <c r="H43" s="26"/>
      <c r="I43" s="26"/>
      <c r="J43" s="27"/>
    </row>
    <row r="44" spans="2:10" ht="33" customHeight="1" thickBot="1">
      <c r="B44" s="169" t="s">
        <v>36</v>
      </c>
      <c r="C44" s="170"/>
      <c r="D44" s="171"/>
      <c r="E44" s="191" t="s">
        <v>26</v>
      </c>
      <c r="F44" s="192"/>
      <c r="G44" s="192"/>
      <c r="H44" s="192"/>
      <c r="I44" s="193"/>
      <c r="J44" s="19"/>
    </row>
    <row r="45" spans="2:10" ht="45.75" thickBot="1">
      <c r="B45" s="155" t="s">
        <v>91</v>
      </c>
      <c r="C45" s="156"/>
      <c r="D45" s="159">
        <f>SUM(I47+H47+G47+F47+E47)</f>
        <v>169</v>
      </c>
      <c r="E45" s="117" t="s">
        <v>14</v>
      </c>
      <c r="F45" s="117" t="s">
        <v>15</v>
      </c>
      <c r="G45" s="117" t="s">
        <v>16</v>
      </c>
      <c r="H45" s="117" t="s">
        <v>17</v>
      </c>
      <c r="I45" s="117" t="s">
        <v>18</v>
      </c>
      <c r="J45" s="182" t="s">
        <v>98</v>
      </c>
    </row>
    <row r="46" spans="2:10" ht="13.5" thickBot="1">
      <c r="B46" s="157"/>
      <c r="C46" s="158"/>
      <c r="D46" s="160"/>
      <c r="E46" s="152" t="s">
        <v>97</v>
      </c>
      <c r="F46" s="153"/>
      <c r="G46" s="153"/>
      <c r="H46" s="153"/>
      <c r="I46" s="154"/>
      <c r="J46" s="183"/>
    </row>
    <row r="47" spans="2:10" ht="16.5" thickBot="1">
      <c r="B47" s="63" t="s">
        <v>0</v>
      </c>
      <c r="C47" s="180" t="s">
        <v>1</v>
      </c>
      <c r="D47" s="181"/>
      <c r="E47" s="118">
        <v>74</v>
      </c>
      <c r="F47" s="118">
        <v>29</v>
      </c>
      <c r="G47" s="118">
        <v>11</v>
      </c>
      <c r="H47" s="118">
        <v>34</v>
      </c>
      <c r="I47" s="118">
        <v>21</v>
      </c>
      <c r="J47" s="184"/>
    </row>
    <row r="48" spans="2:10" ht="17.25" customHeight="1">
      <c r="B48" s="91">
        <v>1</v>
      </c>
      <c r="C48" s="172" t="s">
        <v>58</v>
      </c>
      <c r="D48" s="179"/>
      <c r="E48" s="93">
        <v>1</v>
      </c>
      <c r="F48" s="81">
        <v>4</v>
      </c>
      <c r="G48" s="81">
        <v>1</v>
      </c>
      <c r="H48" s="81">
        <v>9</v>
      </c>
      <c r="I48" s="81">
        <v>7</v>
      </c>
      <c r="J48" s="87">
        <f aca="true" t="shared" si="1" ref="J48:J54">SUM(E48:I48)</f>
        <v>22</v>
      </c>
    </row>
    <row r="49" spans="2:10" ht="17.25" customHeight="1">
      <c r="B49" s="75">
        <v>2</v>
      </c>
      <c r="C49" s="163" t="s">
        <v>59</v>
      </c>
      <c r="D49" s="165"/>
      <c r="E49" s="94">
        <v>0</v>
      </c>
      <c r="F49" s="82">
        <v>1</v>
      </c>
      <c r="G49" s="82">
        <v>0</v>
      </c>
      <c r="H49" s="82">
        <v>0</v>
      </c>
      <c r="I49" s="82">
        <v>0</v>
      </c>
      <c r="J49" s="88">
        <f t="shared" si="1"/>
        <v>1</v>
      </c>
    </row>
    <row r="50" spans="2:10" ht="17.25" customHeight="1">
      <c r="B50" s="75">
        <v>3</v>
      </c>
      <c r="C50" s="163" t="s">
        <v>60</v>
      </c>
      <c r="D50" s="165"/>
      <c r="E50" s="94">
        <v>0</v>
      </c>
      <c r="F50" s="82">
        <v>0</v>
      </c>
      <c r="G50" s="82">
        <v>0</v>
      </c>
      <c r="H50" s="82">
        <v>0</v>
      </c>
      <c r="I50" s="82">
        <v>0</v>
      </c>
      <c r="J50" s="88">
        <f t="shared" si="1"/>
        <v>0</v>
      </c>
    </row>
    <row r="51" spans="2:10" ht="17.25" customHeight="1">
      <c r="B51" s="75">
        <v>4</v>
      </c>
      <c r="C51" s="163" t="s">
        <v>61</v>
      </c>
      <c r="D51" s="165"/>
      <c r="E51" s="94">
        <v>0</v>
      </c>
      <c r="F51" s="82">
        <v>1</v>
      </c>
      <c r="G51" s="82">
        <v>1</v>
      </c>
      <c r="H51" s="82">
        <v>0</v>
      </c>
      <c r="I51" s="82">
        <v>0</v>
      </c>
      <c r="J51" s="88">
        <f t="shared" si="1"/>
        <v>2</v>
      </c>
    </row>
    <row r="52" spans="2:10" ht="17.25" customHeight="1">
      <c r="B52" s="75">
        <v>5</v>
      </c>
      <c r="C52" s="163" t="s">
        <v>62</v>
      </c>
      <c r="D52" s="165"/>
      <c r="E52" s="94">
        <v>0</v>
      </c>
      <c r="F52" s="82">
        <v>1</v>
      </c>
      <c r="G52" s="82">
        <v>0</v>
      </c>
      <c r="H52" s="82">
        <v>1</v>
      </c>
      <c r="I52" s="82">
        <v>0</v>
      </c>
      <c r="J52" s="88">
        <f t="shared" si="1"/>
        <v>2</v>
      </c>
    </row>
    <row r="53" spans="2:10" ht="16.5">
      <c r="B53" s="75">
        <v>6</v>
      </c>
      <c r="C53" s="163" t="s">
        <v>63</v>
      </c>
      <c r="D53" s="165"/>
      <c r="E53" s="94">
        <v>18</v>
      </c>
      <c r="F53" s="82">
        <v>1</v>
      </c>
      <c r="G53" s="82">
        <v>0</v>
      </c>
      <c r="H53" s="82">
        <v>0</v>
      </c>
      <c r="I53" s="82">
        <v>0</v>
      </c>
      <c r="J53" s="88">
        <f t="shared" si="1"/>
        <v>19</v>
      </c>
    </row>
    <row r="54" spans="2:10" ht="17.25" customHeight="1">
      <c r="B54" s="75">
        <v>7</v>
      </c>
      <c r="C54" s="163" t="s">
        <v>64</v>
      </c>
      <c r="D54" s="165"/>
      <c r="E54" s="94">
        <v>57</v>
      </c>
      <c r="F54" s="82">
        <v>10</v>
      </c>
      <c r="G54" s="82">
        <v>3</v>
      </c>
      <c r="H54" s="82">
        <v>2</v>
      </c>
      <c r="I54" s="82">
        <v>4</v>
      </c>
      <c r="J54" s="88">
        <f t="shared" si="1"/>
        <v>76</v>
      </c>
    </row>
    <row r="55" spans="2:10" ht="17.25" customHeight="1">
      <c r="B55" s="75">
        <v>8</v>
      </c>
      <c r="C55" s="163" t="s">
        <v>96</v>
      </c>
      <c r="D55" s="165"/>
      <c r="E55" s="94">
        <v>38</v>
      </c>
      <c r="F55" s="82">
        <v>6</v>
      </c>
      <c r="G55" s="82">
        <v>0</v>
      </c>
      <c r="H55" s="82">
        <v>2</v>
      </c>
      <c r="I55" s="82">
        <v>3</v>
      </c>
      <c r="J55" s="88">
        <f aca="true" t="shared" si="2" ref="J55:J66">SUM(E55:I55)</f>
        <v>49</v>
      </c>
    </row>
    <row r="56" spans="2:10" ht="17.25" customHeight="1">
      <c r="B56" s="75">
        <v>9</v>
      </c>
      <c r="C56" s="163" t="s">
        <v>65</v>
      </c>
      <c r="D56" s="165"/>
      <c r="E56" s="94">
        <v>0</v>
      </c>
      <c r="F56" s="82">
        <v>4</v>
      </c>
      <c r="G56" s="82">
        <v>1</v>
      </c>
      <c r="H56" s="82">
        <v>1</v>
      </c>
      <c r="I56" s="82">
        <v>0</v>
      </c>
      <c r="J56" s="88">
        <f t="shared" si="2"/>
        <v>6</v>
      </c>
    </row>
    <row r="57" spans="2:10" ht="17.25" customHeight="1">
      <c r="B57" s="75">
        <v>10</v>
      </c>
      <c r="C57" s="163" t="s">
        <v>66</v>
      </c>
      <c r="D57" s="165"/>
      <c r="E57" s="94">
        <v>0</v>
      </c>
      <c r="F57" s="82">
        <v>1</v>
      </c>
      <c r="G57" s="82">
        <v>0</v>
      </c>
      <c r="H57" s="82">
        <v>3</v>
      </c>
      <c r="I57" s="82">
        <v>1</v>
      </c>
      <c r="J57" s="88">
        <f t="shared" si="2"/>
        <v>5</v>
      </c>
    </row>
    <row r="58" spans="2:10" ht="17.25" customHeight="1">
      <c r="B58" s="75">
        <v>11</v>
      </c>
      <c r="C58" s="163" t="s">
        <v>67</v>
      </c>
      <c r="D58" s="165"/>
      <c r="E58" s="94">
        <v>1</v>
      </c>
      <c r="F58" s="82">
        <v>2</v>
      </c>
      <c r="G58" s="82">
        <v>3</v>
      </c>
      <c r="H58" s="82">
        <v>9</v>
      </c>
      <c r="I58" s="82">
        <v>5</v>
      </c>
      <c r="J58" s="88">
        <f t="shared" si="2"/>
        <v>20</v>
      </c>
    </row>
    <row r="59" spans="2:10" ht="17.25" customHeight="1">
      <c r="B59" s="75">
        <v>12</v>
      </c>
      <c r="C59" s="163" t="s">
        <v>68</v>
      </c>
      <c r="D59" s="165"/>
      <c r="E59" s="94">
        <v>0</v>
      </c>
      <c r="F59" s="82">
        <v>1</v>
      </c>
      <c r="G59" s="82">
        <v>0</v>
      </c>
      <c r="H59" s="82">
        <v>0</v>
      </c>
      <c r="I59" s="82">
        <v>0</v>
      </c>
      <c r="J59" s="88">
        <f t="shared" si="2"/>
        <v>1</v>
      </c>
    </row>
    <row r="60" spans="2:10" ht="17.25" customHeight="1">
      <c r="B60" s="75">
        <v>13</v>
      </c>
      <c r="C60" s="163" t="s">
        <v>69</v>
      </c>
      <c r="D60" s="165"/>
      <c r="E60" s="94">
        <v>1</v>
      </c>
      <c r="F60" s="82">
        <v>2</v>
      </c>
      <c r="G60" s="82">
        <v>0</v>
      </c>
      <c r="H60" s="82">
        <v>0</v>
      </c>
      <c r="I60" s="82">
        <v>0</v>
      </c>
      <c r="J60" s="88">
        <f t="shared" si="2"/>
        <v>3</v>
      </c>
    </row>
    <row r="61" spans="2:10" ht="17.25" customHeight="1">
      <c r="B61" s="75">
        <v>14</v>
      </c>
      <c r="C61" s="163" t="s">
        <v>70</v>
      </c>
      <c r="D61" s="165"/>
      <c r="E61" s="94">
        <v>4</v>
      </c>
      <c r="F61" s="82">
        <v>1</v>
      </c>
      <c r="G61" s="82">
        <v>0</v>
      </c>
      <c r="H61" s="82">
        <v>1</v>
      </c>
      <c r="I61" s="82">
        <v>0</v>
      </c>
      <c r="J61" s="88">
        <f t="shared" si="2"/>
        <v>6</v>
      </c>
    </row>
    <row r="62" spans="2:10" ht="17.25" customHeight="1">
      <c r="B62" s="75">
        <v>15</v>
      </c>
      <c r="C62" s="163" t="s">
        <v>71</v>
      </c>
      <c r="D62" s="165"/>
      <c r="E62" s="94">
        <v>0</v>
      </c>
      <c r="F62" s="82">
        <v>0</v>
      </c>
      <c r="G62" s="82">
        <v>0</v>
      </c>
      <c r="H62" s="82">
        <v>0</v>
      </c>
      <c r="I62" s="82">
        <v>0</v>
      </c>
      <c r="J62" s="88">
        <f t="shared" si="2"/>
        <v>0</v>
      </c>
    </row>
    <row r="63" spans="2:10" ht="17.25" customHeight="1">
      <c r="B63" s="75">
        <v>16</v>
      </c>
      <c r="C63" s="163" t="s">
        <v>72</v>
      </c>
      <c r="D63" s="165"/>
      <c r="E63" s="94">
        <v>2</v>
      </c>
      <c r="F63" s="82">
        <v>0</v>
      </c>
      <c r="G63" s="82">
        <v>2</v>
      </c>
      <c r="H63" s="82">
        <v>9</v>
      </c>
      <c r="I63" s="82">
        <v>5</v>
      </c>
      <c r="J63" s="88">
        <f t="shared" si="2"/>
        <v>18</v>
      </c>
    </row>
    <row r="64" spans="2:10" ht="17.25" customHeight="1">
      <c r="B64" s="75">
        <v>17</v>
      </c>
      <c r="C64" s="163" t="s">
        <v>73</v>
      </c>
      <c r="D64" s="165"/>
      <c r="E64" s="94">
        <v>0</v>
      </c>
      <c r="F64" s="82">
        <v>1</v>
      </c>
      <c r="G64" s="82">
        <v>0</v>
      </c>
      <c r="H64" s="82">
        <v>0</v>
      </c>
      <c r="I64" s="82">
        <v>0</v>
      </c>
      <c r="J64" s="88">
        <f t="shared" si="2"/>
        <v>1</v>
      </c>
    </row>
    <row r="65" spans="2:10" ht="17.25" customHeight="1" thickBot="1">
      <c r="B65" s="90">
        <v>18</v>
      </c>
      <c r="C65" s="163" t="s">
        <v>74</v>
      </c>
      <c r="D65" s="165"/>
      <c r="E65" s="94">
        <v>0</v>
      </c>
      <c r="F65" s="82">
        <v>0</v>
      </c>
      <c r="G65" s="82">
        <v>0</v>
      </c>
      <c r="H65" s="82">
        <v>0</v>
      </c>
      <c r="I65" s="82">
        <v>0</v>
      </c>
      <c r="J65" s="88">
        <f t="shared" si="2"/>
        <v>0</v>
      </c>
    </row>
    <row r="66" spans="2:10" ht="17.25" customHeight="1" thickBot="1">
      <c r="B66" s="92">
        <v>19</v>
      </c>
      <c r="C66" s="176" t="s">
        <v>75</v>
      </c>
      <c r="D66" s="178"/>
      <c r="E66" s="95">
        <v>1</v>
      </c>
      <c r="F66" s="83">
        <v>4</v>
      </c>
      <c r="G66" s="83">
        <v>0</v>
      </c>
      <c r="H66" s="83">
        <v>0</v>
      </c>
      <c r="I66" s="83">
        <v>1</v>
      </c>
      <c r="J66" s="89">
        <f t="shared" si="2"/>
        <v>6</v>
      </c>
    </row>
    <row r="67" spans="3:4" ht="12.75">
      <c r="C67" s="174"/>
      <c r="D67" s="174"/>
    </row>
    <row r="68" spans="3:4" ht="13.5" thickBot="1">
      <c r="C68" s="175"/>
      <c r="D68" s="175"/>
    </row>
    <row r="69" spans="2:10" ht="24" customHeight="1" thickBot="1">
      <c r="B69" s="169" t="s">
        <v>37</v>
      </c>
      <c r="C69" s="170"/>
      <c r="D69" s="171"/>
      <c r="E69" s="185" t="s">
        <v>25</v>
      </c>
      <c r="F69" s="186"/>
      <c r="G69" s="186"/>
      <c r="H69" s="186"/>
      <c r="I69" s="187"/>
      <c r="J69" s="19"/>
    </row>
    <row r="70" spans="2:10" ht="53.25" customHeight="1" thickBot="1">
      <c r="B70" s="155" t="s">
        <v>91</v>
      </c>
      <c r="C70" s="156"/>
      <c r="D70" s="159">
        <f>SUM(I72+H72+G72+F72+E72)</f>
        <v>320</v>
      </c>
      <c r="E70" s="117" t="s">
        <v>14</v>
      </c>
      <c r="F70" s="117" t="s">
        <v>15</v>
      </c>
      <c r="G70" s="117" t="s">
        <v>16</v>
      </c>
      <c r="H70" s="117" t="s">
        <v>17</v>
      </c>
      <c r="I70" s="117" t="s">
        <v>18</v>
      </c>
      <c r="J70" s="182" t="s">
        <v>98</v>
      </c>
    </row>
    <row r="71" spans="2:10" ht="13.5" thickBot="1">
      <c r="B71" s="157"/>
      <c r="C71" s="158"/>
      <c r="D71" s="160"/>
      <c r="E71" s="152" t="s">
        <v>97</v>
      </c>
      <c r="F71" s="153"/>
      <c r="G71" s="153"/>
      <c r="H71" s="153"/>
      <c r="I71" s="154"/>
      <c r="J71" s="183"/>
    </row>
    <row r="72" spans="2:10" ht="16.5" thickBot="1">
      <c r="B72" s="6" t="s">
        <v>0</v>
      </c>
      <c r="C72" s="167" t="s">
        <v>1</v>
      </c>
      <c r="D72" s="168"/>
      <c r="E72" s="118">
        <v>71</v>
      </c>
      <c r="F72" s="118">
        <v>56</v>
      </c>
      <c r="G72" s="118">
        <v>40</v>
      </c>
      <c r="H72" s="118">
        <v>101</v>
      </c>
      <c r="I72" s="118">
        <v>52</v>
      </c>
      <c r="J72" s="184"/>
    </row>
    <row r="73" spans="2:10" ht="16.5">
      <c r="B73" s="67">
        <v>1</v>
      </c>
      <c r="C73" s="172" t="s">
        <v>76</v>
      </c>
      <c r="D73" s="173"/>
      <c r="E73" s="43">
        <v>5</v>
      </c>
      <c r="F73" s="44">
        <v>30</v>
      </c>
      <c r="G73" s="45">
        <v>3</v>
      </c>
      <c r="H73" s="45">
        <v>7</v>
      </c>
      <c r="I73" s="45">
        <v>2</v>
      </c>
      <c r="J73" s="72">
        <f aca="true" t="shared" si="3" ref="J73:J80">SUM(E73:I73)</f>
        <v>47</v>
      </c>
    </row>
    <row r="74" spans="2:10" ht="16.5">
      <c r="B74" s="64">
        <v>2</v>
      </c>
      <c r="C74" s="163" t="s">
        <v>77</v>
      </c>
      <c r="D74" s="164"/>
      <c r="E74" s="28">
        <v>48</v>
      </c>
      <c r="F74" s="20">
        <v>3</v>
      </c>
      <c r="G74" s="46">
        <v>4</v>
      </c>
      <c r="H74" s="46">
        <v>12</v>
      </c>
      <c r="I74" s="46">
        <v>7</v>
      </c>
      <c r="J74" s="21">
        <f t="shared" si="3"/>
        <v>74</v>
      </c>
    </row>
    <row r="75" spans="2:10" ht="16.5">
      <c r="B75" s="64">
        <v>3</v>
      </c>
      <c r="C75" s="163" t="s">
        <v>78</v>
      </c>
      <c r="D75" s="164"/>
      <c r="E75" s="28">
        <v>2</v>
      </c>
      <c r="F75" s="20">
        <v>2</v>
      </c>
      <c r="G75" s="46">
        <v>2</v>
      </c>
      <c r="H75" s="46">
        <v>6</v>
      </c>
      <c r="I75" s="46">
        <v>1</v>
      </c>
      <c r="J75" s="21">
        <f t="shared" si="3"/>
        <v>13</v>
      </c>
    </row>
    <row r="76" spans="2:10" ht="16.5">
      <c r="B76" s="64">
        <v>4</v>
      </c>
      <c r="C76" s="163" t="s">
        <v>79</v>
      </c>
      <c r="D76" s="164"/>
      <c r="E76" s="28">
        <v>5</v>
      </c>
      <c r="F76" s="20">
        <v>4</v>
      </c>
      <c r="G76" s="46">
        <v>13</v>
      </c>
      <c r="H76" s="46">
        <v>67</v>
      </c>
      <c r="I76" s="46">
        <v>36</v>
      </c>
      <c r="J76" s="21">
        <f t="shared" si="3"/>
        <v>125</v>
      </c>
    </row>
    <row r="77" spans="2:10" ht="16.5">
      <c r="B77" s="64">
        <v>5</v>
      </c>
      <c r="C77" s="163" t="s">
        <v>80</v>
      </c>
      <c r="D77" s="164"/>
      <c r="E77" s="28">
        <v>2</v>
      </c>
      <c r="F77" s="20">
        <v>3</v>
      </c>
      <c r="G77" s="46">
        <v>1</v>
      </c>
      <c r="H77" s="46">
        <v>6</v>
      </c>
      <c r="I77" s="46">
        <v>1</v>
      </c>
      <c r="J77" s="21">
        <f t="shared" si="3"/>
        <v>13</v>
      </c>
    </row>
    <row r="78" spans="2:10" ht="16.5">
      <c r="B78" s="64">
        <v>6</v>
      </c>
      <c r="C78" s="163" t="s">
        <v>81</v>
      </c>
      <c r="D78" s="164"/>
      <c r="E78" s="29">
        <v>6</v>
      </c>
      <c r="F78" s="22">
        <v>2</v>
      </c>
      <c r="G78" s="47">
        <v>3</v>
      </c>
      <c r="H78" s="47">
        <v>6</v>
      </c>
      <c r="I78" s="47">
        <v>3</v>
      </c>
      <c r="J78" s="21">
        <f t="shared" si="3"/>
        <v>20</v>
      </c>
    </row>
    <row r="79" spans="2:10" ht="16.5">
      <c r="B79" s="64">
        <v>7</v>
      </c>
      <c r="C79" s="163" t="s">
        <v>82</v>
      </c>
      <c r="D79" s="164"/>
      <c r="E79" s="29">
        <v>1</v>
      </c>
      <c r="F79" s="22">
        <v>0</v>
      </c>
      <c r="G79" s="47">
        <v>3</v>
      </c>
      <c r="H79" s="47">
        <v>2</v>
      </c>
      <c r="I79" s="47">
        <v>0</v>
      </c>
      <c r="J79" s="21">
        <f t="shared" si="3"/>
        <v>6</v>
      </c>
    </row>
    <row r="80" spans="2:10" ht="17.25" thickBot="1">
      <c r="B80" s="64">
        <v>8</v>
      </c>
      <c r="C80" s="176" t="s">
        <v>83</v>
      </c>
      <c r="D80" s="177"/>
      <c r="E80" s="30">
        <v>18</v>
      </c>
      <c r="F80" s="23">
        <v>13</v>
      </c>
      <c r="G80" s="48">
        <v>18</v>
      </c>
      <c r="H80" s="48">
        <v>25</v>
      </c>
      <c r="I80" s="48">
        <v>7</v>
      </c>
      <c r="J80" s="24">
        <f t="shared" si="3"/>
        <v>81</v>
      </c>
    </row>
    <row r="81" ht="7.5" customHeight="1"/>
    <row r="82" spans="3:10" ht="14.25" customHeight="1">
      <c r="C82" s="9"/>
      <c r="D82" s="9"/>
      <c r="E82" s="138" t="s">
        <v>87</v>
      </c>
      <c r="F82" s="138"/>
      <c r="G82" s="138"/>
      <c r="H82" s="138"/>
      <c r="I82" s="138"/>
      <c r="J82" s="138"/>
    </row>
    <row r="83" spans="3:11" ht="15.75">
      <c r="C83" s="9"/>
      <c r="D83" s="9"/>
      <c r="E83" s="138" t="s">
        <v>12</v>
      </c>
      <c r="F83" s="138"/>
      <c r="G83" s="138"/>
      <c r="H83" s="138"/>
      <c r="I83" s="138"/>
      <c r="J83" s="138"/>
      <c r="K83" s="138"/>
    </row>
    <row r="84" spans="5:9" ht="15.75">
      <c r="E84" s="138" t="s">
        <v>89</v>
      </c>
      <c r="F84" s="138"/>
      <c r="G84" s="138"/>
      <c r="H84" s="138"/>
      <c r="I84" s="138"/>
    </row>
  </sheetData>
  <sheetProtection/>
  <mergeCells count="94">
    <mergeCell ref="I5:K5"/>
    <mergeCell ref="J45:J47"/>
    <mergeCell ref="E44:I44"/>
    <mergeCell ref="J30:J32"/>
    <mergeCell ref="A1:I1"/>
    <mergeCell ref="C5:H5"/>
    <mergeCell ref="E7:I7"/>
    <mergeCell ref="E18:I18"/>
    <mergeCell ref="A3:J3"/>
    <mergeCell ref="J8:J10"/>
    <mergeCell ref="J19:J21"/>
    <mergeCell ref="E84:I84"/>
    <mergeCell ref="E82:J82"/>
    <mergeCell ref="E83:K83"/>
    <mergeCell ref="C73:D73"/>
    <mergeCell ref="C74:D74"/>
    <mergeCell ref="C75:D75"/>
    <mergeCell ref="J70:J72"/>
    <mergeCell ref="E69:I69"/>
    <mergeCell ref="C10:D10"/>
    <mergeCell ref="B7:D7"/>
    <mergeCell ref="B18:D18"/>
    <mergeCell ref="C21:D21"/>
    <mergeCell ref="B29:D29"/>
    <mergeCell ref="C32:D32"/>
    <mergeCell ref="C24:D24"/>
    <mergeCell ref="E29:I29"/>
    <mergeCell ref="C40:D40"/>
    <mergeCell ref="B30:C31"/>
    <mergeCell ref="D30:D31"/>
    <mergeCell ref="C41:D41"/>
    <mergeCell ref="C42:D42"/>
    <mergeCell ref="C26:D26"/>
    <mergeCell ref="C33:D33"/>
    <mergeCell ref="C34:D34"/>
    <mergeCell ref="C35:D35"/>
    <mergeCell ref="C38:D38"/>
    <mergeCell ref="C48:D48"/>
    <mergeCell ref="C49:D49"/>
    <mergeCell ref="B44:D44"/>
    <mergeCell ref="C47:D47"/>
    <mergeCell ref="C15:D15"/>
    <mergeCell ref="C22:D22"/>
    <mergeCell ref="C23:D23"/>
    <mergeCell ref="C16:D16"/>
    <mergeCell ref="C17:D17"/>
    <mergeCell ref="C25:D25"/>
    <mergeCell ref="C80:D80"/>
    <mergeCell ref="C57:D57"/>
    <mergeCell ref="C77:D77"/>
    <mergeCell ref="C79:D79"/>
    <mergeCell ref="C64:D64"/>
    <mergeCell ref="C65:D65"/>
    <mergeCell ref="C66:D66"/>
    <mergeCell ref="C61:D61"/>
    <mergeCell ref="C58:D58"/>
    <mergeCell ref="C76:D76"/>
    <mergeCell ref="C68:D68"/>
    <mergeCell ref="C59:D59"/>
    <mergeCell ref="C60:D60"/>
    <mergeCell ref="C52:D52"/>
    <mergeCell ref="C50:D50"/>
    <mergeCell ref="C51:D51"/>
    <mergeCell ref="C56:D56"/>
    <mergeCell ref="C78:D78"/>
    <mergeCell ref="C62:D62"/>
    <mergeCell ref="C63:D63"/>
    <mergeCell ref="C43:D43"/>
    <mergeCell ref="C72:D72"/>
    <mergeCell ref="B69:D69"/>
    <mergeCell ref="C53:D53"/>
    <mergeCell ref="C54:D54"/>
    <mergeCell ref="C55:D55"/>
    <mergeCell ref="C67:D67"/>
    <mergeCell ref="D8:D9"/>
    <mergeCell ref="E9:I9"/>
    <mergeCell ref="B8:C9"/>
    <mergeCell ref="B19:C20"/>
    <mergeCell ref="D19:D20"/>
    <mergeCell ref="E20:I20"/>
    <mergeCell ref="C11:D11"/>
    <mergeCell ref="C12:D12"/>
    <mergeCell ref="C13:D13"/>
    <mergeCell ref="C14:D14"/>
    <mergeCell ref="E31:I31"/>
    <mergeCell ref="B45:C46"/>
    <mergeCell ref="D45:D46"/>
    <mergeCell ref="E46:I46"/>
    <mergeCell ref="B70:C71"/>
    <mergeCell ref="D70:D71"/>
    <mergeCell ref="E71:I71"/>
    <mergeCell ref="C37:D37"/>
    <mergeCell ref="C36:D36"/>
    <mergeCell ref="C39:D39"/>
  </mergeCells>
  <printOptions/>
  <pageMargins left="0.2755905511811024" right="0.2362204724409449" top="0.35433070866141736" bottom="0.3937007874015748" header="0.15748031496062992" footer="0.1968503937007874"/>
  <pageSetup horizontalDpi="300" verticalDpi="300" orientation="landscape" paperSize="9" r:id="rId1"/>
  <headerFooter alignWithMargins="0">
    <oddHeader>&amp;LΕΝΤΥΠΟ  Β1&amp;C&amp;A&amp;R2010</oddHeader>
    <oddFooter>&amp;C&amp;A&amp;Rσελίδα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ΤΜ. ΕΚΠ/ΚΩΝ ΘΕΜΑΤΩΝ Δ/ΝΣΗΣ Π.Ε. Ν.  ΗΛΕΙΑΣ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ΑΝΤΩΝΙΟΥ ΚΩΝΣΤΑΝΤΙΝΟΣ</dc:creator>
  <cp:keywords/>
  <dc:description/>
  <cp:lastModifiedBy>Κων/νος  Χ. Αντωνίου</cp:lastModifiedBy>
  <cp:lastPrinted>2010-11-04T13:15:47Z</cp:lastPrinted>
  <dcterms:created xsi:type="dcterms:W3CDTF">2004-10-25T08:52:16Z</dcterms:created>
  <dcterms:modified xsi:type="dcterms:W3CDTF">2010-11-04T13:17:08Z</dcterms:modified>
  <cp:category/>
  <cp:version/>
  <cp:contentType/>
  <cp:contentStatus/>
</cp:coreProperties>
</file>